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8ED" lockStructure="1"/>
  <bookViews>
    <workbookView xWindow="0" yWindow="0" windowWidth="24435" windowHeight="8250" tabRatio="680"/>
  </bookViews>
  <sheets>
    <sheet name="Budget Completion Instuctions" sheetId="11" r:id="rId1"/>
    <sheet name="Description of Exp Categories" sheetId="2" r:id="rId2"/>
    <sheet name="Category Codes" sheetId="3" state="hidden" r:id="rId3"/>
    <sheet name="Sample Worksheet" sheetId="12" r:id="rId4"/>
    <sheet name="100 - Operations" sheetId="4" r:id="rId5"/>
    <sheet name="200 - Outreach" sheetId="5" r:id="rId6"/>
    <sheet name="300 - CIP" sheetId="6" r:id="rId7"/>
    <sheet name="400 - NPG" sheetId="7" r:id="rId8"/>
    <sheet name="500 - Elections" sheetId="8" r:id="rId9"/>
    <sheet name="NC Budget Summary" sheetId="1" r:id="rId10"/>
    <sheet name="Data Sheet" sheetId="9" state="hidden" r:id="rId11"/>
  </sheets>
  <definedNames>
    <definedName name="_xlnm.Print_Area" localSheetId="4">'100 - Operations'!$A$4:$O$204</definedName>
    <definedName name="_xlnm.Print_Area" localSheetId="5">'200 - Outreach'!$A$4:$O$22</definedName>
    <definedName name="_xlnm.Print_Area" localSheetId="6">'300 - CIP'!$A$4:$O$23</definedName>
    <definedName name="_xlnm.Print_Area" localSheetId="7">'400 - NPG'!$A$4:$O$23</definedName>
    <definedName name="_xlnm.Print_Area" localSheetId="8">'500 - Elections'!$A$4:$O$23</definedName>
    <definedName name="_xlnm.Print_Area" localSheetId="9">'NC Budget Summary'!$B$2:$F$87</definedName>
    <definedName name="_xlnm.Print_Area" localSheetId="3">'Sample Worksheet'!$A$4:$O$204</definedName>
  </definedNames>
  <calcPr calcId="145621"/>
</workbook>
</file>

<file path=xl/calcChain.xml><?xml version="1.0" encoding="utf-8"?>
<calcChain xmlns="http://schemas.openxmlformats.org/spreadsheetml/2006/main">
  <c r="D16" i="8" l="1"/>
  <c r="E16" i="8"/>
  <c r="F16" i="8"/>
  <c r="G16" i="8"/>
  <c r="H16" i="8"/>
  <c r="I16" i="8"/>
  <c r="J16" i="8"/>
  <c r="K16" i="8"/>
  <c r="L16" i="8"/>
  <c r="M16" i="8"/>
  <c r="N16" i="8"/>
  <c r="C16" i="8"/>
  <c r="D16" i="7"/>
  <c r="E16" i="7"/>
  <c r="F16" i="7"/>
  <c r="G16" i="7"/>
  <c r="H16" i="7"/>
  <c r="I16" i="7"/>
  <c r="J16" i="7"/>
  <c r="K16" i="7"/>
  <c r="L16" i="7"/>
  <c r="M16" i="7"/>
  <c r="N16" i="7"/>
  <c r="C16" i="7"/>
  <c r="D16" i="6"/>
  <c r="E16" i="6"/>
  <c r="F16" i="6"/>
  <c r="G16" i="6"/>
  <c r="H16" i="6"/>
  <c r="I16" i="6"/>
  <c r="J16" i="6"/>
  <c r="K16" i="6"/>
  <c r="L16" i="6"/>
  <c r="M16" i="6"/>
  <c r="N16" i="6"/>
  <c r="C16" i="6"/>
  <c r="D16" i="5"/>
  <c r="E16" i="5"/>
  <c r="F16" i="5"/>
  <c r="G16" i="5"/>
  <c r="H16" i="5"/>
  <c r="I16" i="5"/>
  <c r="J16" i="5"/>
  <c r="K16" i="5"/>
  <c r="L16" i="5"/>
  <c r="M16" i="5"/>
  <c r="N16" i="5"/>
  <c r="C16" i="5"/>
  <c r="D16" i="4"/>
  <c r="C16" i="4"/>
  <c r="O7" i="6"/>
  <c r="D36" i="1" s="1"/>
  <c r="O8" i="6"/>
  <c r="D37" i="1" s="1"/>
  <c r="O9" i="6"/>
  <c r="D38" i="1" s="1"/>
  <c r="O10" i="6"/>
  <c r="D39" i="1" s="1"/>
  <c r="O7" i="7"/>
  <c r="D47" i="1" s="1"/>
  <c r="O8" i="7"/>
  <c r="D48" i="1" s="1"/>
  <c r="O9" i="7"/>
  <c r="D49" i="1" s="1"/>
  <c r="O10" i="7"/>
  <c r="O7" i="8"/>
  <c r="D58" i="1" s="1"/>
  <c r="O8" i="8"/>
  <c r="O9" i="8"/>
  <c r="D60" i="1" s="1"/>
  <c r="O10" i="8"/>
  <c r="D61" i="1" s="1"/>
  <c r="O7" i="5"/>
  <c r="O8" i="5"/>
  <c r="D26" i="1" s="1"/>
  <c r="O9" i="5"/>
  <c r="D27" i="1" s="1"/>
  <c r="C22" i="1"/>
  <c r="B22" i="1"/>
  <c r="D59" i="1"/>
  <c r="C66" i="1"/>
  <c r="B66" i="1"/>
  <c r="C65" i="1"/>
  <c r="B65" i="1"/>
  <c r="C64" i="1"/>
  <c r="B64" i="1"/>
  <c r="C63" i="1"/>
  <c r="B63" i="1"/>
  <c r="C62" i="1"/>
  <c r="B62" i="1"/>
  <c r="C61" i="1"/>
  <c r="B61" i="1"/>
  <c r="C60" i="1"/>
  <c r="B60" i="1"/>
  <c r="C59" i="1"/>
  <c r="B59" i="1"/>
  <c r="C58" i="1"/>
  <c r="B58" i="1"/>
  <c r="D50" i="1"/>
  <c r="C55" i="1"/>
  <c r="B55" i="1"/>
  <c r="C54" i="1"/>
  <c r="B54" i="1"/>
  <c r="C53" i="1"/>
  <c r="B53" i="1"/>
  <c r="C52" i="1"/>
  <c r="B52" i="1"/>
  <c r="C51" i="1"/>
  <c r="B51" i="1"/>
  <c r="C50" i="1"/>
  <c r="B50" i="1"/>
  <c r="C49" i="1"/>
  <c r="B49" i="1"/>
  <c r="C48" i="1"/>
  <c r="B48" i="1"/>
  <c r="C47" i="1"/>
  <c r="C44" i="1"/>
  <c r="C43" i="1"/>
  <c r="C42" i="1"/>
  <c r="C41" i="1"/>
  <c r="C40" i="1"/>
  <c r="C39" i="1"/>
  <c r="C38" i="1"/>
  <c r="C37" i="1"/>
  <c r="C36" i="1"/>
  <c r="C33" i="1"/>
  <c r="C32" i="1"/>
  <c r="C31" i="1"/>
  <c r="C30" i="1"/>
  <c r="C29" i="1"/>
  <c r="C28" i="1"/>
  <c r="C27" i="1"/>
  <c r="C26" i="1"/>
  <c r="C25" i="1"/>
  <c r="B47" i="1"/>
  <c r="B44" i="1"/>
  <c r="B43" i="1"/>
  <c r="B42" i="1"/>
  <c r="B41" i="1"/>
  <c r="B40" i="1"/>
  <c r="B39" i="1"/>
  <c r="B38" i="1"/>
  <c r="B37" i="1"/>
  <c r="B36" i="1"/>
  <c r="B33" i="1"/>
  <c r="B32" i="1"/>
  <c r="B31" i="1"/>
  <c r="B30" i="1"/>
  <c r="D25" i="1" l="1"/>
  <c r="B29" i="1"/>
  <c r="B28" i="1"/>
  <c r="B27" i="1"/>
  <c r="B26" i="1"/>
  <c r="B25" i="1"/>
  <c r="N16" i="12" l="1"/>
  <c r="M16" i="12"/>
  <c r="L16" i="12"/>
  <c r="K16" i="12"/>
  <c r="J16" i="12"/>
  <c r="I16" i="12"/>
  <c r="H16" i="12"/>
  <c r="G16" i="12"/>
  <c r="F16" i="12"/>
  <c r="E16" i="12"/>
  <c r="D16" i="12"/>
  <c r="C16" i="12"/>
  <c r="O15" i="12"/>
  <c r="O14" i="12"/>
  <c r="O13" i="12"/>
  <c r="O12" i="12"/>
  <c r="O11" i="12"/>
  <c r="O10" i="12"/>
  <c r="O9" i="12"/>
  <c r="O8" i="12"/>
  <c r="O7" i="12"/>
  <c r="O16" i="12" l="1"/>
  <c r="C14" i="1"/>
  <c r="C21" i="1" l="1"/>
  <c r="C20" i="1"/>
  <c r="C19" i="1"/>
  <c r="C18" i="1"/>
  <c r="C17" i="1"/>
  <c r="C16" i="1"/>
  <c r="C15" i="1"/>
  <c r="B21" i="1"/>
  <c r="B20" i="1"/>
  <c r="B19" i="1"/>
  <c r="B18" i="1"/>
  <c r="B17" i="1"/>
  <c r="B16" i="1"/>
  <c r="B15" i="1"/>
  <c r="B14" i="1"/>
  <c r="O13" i="7" l="1"/>
  <c r="D53" i="1" s="1"/>
  <c r="O14" i="7"/>
  <c r="D54" i="1" s="1"/>
  <c r="O15" i="5" l="1"/>
  <c r="D33" i="1" s="1"/>
  <c r="O14" i="5"/>
  <c r="D32" i="1" s="1"/>
  <c r="O13" i="5"/>
  <c r="D31" i="1" s="1"/>
  <c r="O12" i="5"/>
  <c r="D30" i="1" s="1"/>
  <c r="O11" i="5"/>
  <c r="D29" i="1" s="1"/>
  <c r="O10" i="5"/>
  <c r="O15" i="6"/>
  <c r="D44" i="1" s="1"/>
  <c r="O14" i="6"/>
  <c r="D43" i="1" s="1"/>
  <c r="O13" i="6"/>
  <c r="D42" i="1" s="1"/>
  <c r="O12" i="6"/>
  <c r="D41" i="1" s="1"/>
  <c r="O11" i="6"/>
  <c r="O15" i="7"/>
  <c r="D55" i="1" s="1"/>
  <c r="O12" i="7"/>
  <c r="D52" i="1" s="1"/>
  <c r="O11" i="7"/>
  <c r="O15" i="8"/>
  <c r="D66" i="1" s="1"/>
  <c r="O14" i="8"/>
  <c r="D65" i="1" s="1"/>
  <c r="O13" i="8"/>
  <c r="D64" i="1" s="1"/>
  <c r="O12" i="8"/>
  <c r="D63" i="1" s="1"/>
  <c r="O11" i="8"/>
  <c r="O8" i="4"/>
  <c r="D15" i="1" s="1"/>
  <c r="O9" i="4"/>
  <c r="D16" i="1" s="1"/>
  <c r="O10" i="4"/>
  <c r="D17" i="1" s="1"/>
  <c r="O11" i="4"/>
  <c r="D18" i="1" s="1"/>
  <c r="O12" i="4"/>
  <c r="D19" i="1" s="1"/>
  <c r="O13" i="4"/>
  <c r="D20" i="1" s="1"/>
  <c r="O14" i="4"/>
  <c r="D21" i="1" s="1"/>
  <c r="O15" i="4"/>
  <c r="D22" i="1" s="1"/>
  <c r="O7" i="4"/>
  <c r="D14" i="1" s="1"/>
  <c r="E16" i="4"/>
  <c r="F16" i="4"/>
  <c r="G16" i="4"/>
  <c r="H16" i="4"/>
  <c r="I16" i="4"/>
  <c r="J16" i="4"/>
  <c r="K16" i="4"/>
  <c r="L16" i="4"/>
  <c r="M16" i="4"/>
  <c r="N16" i="4"/>
  <c r="E86" i="1"/>
  <c r="F23" i="1" l="1"/>
  <c r="D62" i="1"/>
  <c r="F67" i="1" s="1"/>
  <c r="O16" i="8"/>
  <c r="D51" i="1"/>
  <c r="F56" i="1" s="1"/>
  <c r="O16" i="7"/>
  <c r="D40" i="1"/>
  <c r="F45" i="1" s="1"/>
  <c r="O16" i="6"/>
  <c r="D28" i="1"/>
  <c r="F34" i="1" s="1"/>
  <c r="O16" i="5"/>
  <c r="O16" i="4"/>
  <c r="F7" i="1" l="1"/>
  <c r="D56" i="1" s="1"/>
  <c r="D34" i="1" l="1"/>
  <c r="D67" i="1"/>
  <c r="D45" i="1"/>
  <c r="D23" i="1"/>
  <c r="F69" i="1"/>
  <c r="G69" i="1" s="1"/>
</calcChain>
</file>

<file path=xl/comments1.xml><?xml version="1.0" encoding="utf-8"?>
<comments xmlns="http://schemas.openxmlformats.org/spreadsheetml/2006/main">
  <authors>
    <author>MH</author>
  </authors>
  <commentList>
    <comment ref="A7" authorId="0">
      <text>
        <r>
          <rPr>
            <b/>
            <sz val="9"/>
            <color indexed="81"/>
            <rFont val="Tahoma"/>
            <charset val="1"/>
          </rPr>
          <t>MH:</t>
        </r>
        <r>
          <rPr>
            <sz val="9"/>
            <color indexed="81"/>
            <rFont val="Tahoma"/>
            <charset val="1"/>
          </rPr>
          <t xml:space="preserve">
Select Date using the drop-down menu.</t>
        </r>
      </text>
    </comment>
    <comment ref="B7" authorId="0">
      <text>
        <r>
          <rPr>
            <b/>
            <sz val="9"/>
            <color indexed="81"/>
            <rFont val="Tahoma"/>
            <charset val="1"/>
          </rPr>
          <t>MH:</t>
        </r>
        <r>
          <rPr>
            <sz val="9"/>
            <color indexed="81"/>
            <rFont val="Tahoma"/>
            <charset val="1"/>
          </rPr>
          <t xml:space="preserve">
Enter vendor or expense description
</t>
        </r>
      </text>
    </comment>
  </commentList>
</comments>
</file>

<file path=xl/sharedStrings.xml><?xml version="1.0" encoding="utf-8"?>
<sst xmlns="http://schemas.openxmlformats.org/spreadsheetml/2006/main" count="220" uniqueCount="185">
  <si>
    <t>Funds</t>
  </si>
  <si>
    <t>Total</t>
  </si>
  <si>
    <t>Budget</t>
  </si>
  <si>
    <t>Category</t>
  </si>
  <si>
    <t>Codes</t>
  </si>
  <si>
    <t>100 Operations</t>
  </si>
  <si>
    <t>%</t>
  </si>
  <si>
    <t>AUD</t>
  </si>
  <si>
    <t>FAC</t>
  </si>
  <si>
    <t>MAT</t>
  </si>
  <si>
    <t>Postage</t>
  </si>
  <si>
    <t>OFF</t>
  </si>
  <si>
    <t>Office Equipment and Supplies</t>
  </si>
  <si>
    <t>TAC</t>
  </si>
  <si>
    <t>Staffing and Temporary Help</t>
  </si>
  <si>
    <t>TRL</t>
  </si>
  <si>
    <t>Translation and Transcription</t>
  </si>
  <si>
    <t>200 Outreach</t>
  </si>
  <si>
    <t>ADV</t>
  </si>
  <si>
    <t>ELE</t>
  </si>
  <si>
    <t>EVE</t>
  </si>
  <si>
    <t>NEW</t>
  </si>
  <si>
    <t>WEB</t>
  </si>
  <si>
    <t>300 Community Improvement</t>
  </si>
  <si>
    <t>400 Neighborhood Purpose Grants</t>
  </si>
  <si>
    <t>GRT</t>
  </si>
  <si>
    <t>Budget Narrative:</t>
  </si>
  <si>
    <t>Description</t>
  </si>
  <si>
    <t>Budget Category</t>
  </si>
  <si>
    <t>OUTREACH</t>
  </si>
  <si>
    <t>OPERATIONS</t>
  </si>
  <si>
    <t>COMMUNITY IMPROVEMENT</t>
  </si>
  <si>
    <t>Neighborhood Purpose Grant</t>
  </si>
  <si>
    <t>NEIGHBORHOOD PURPOSE GRANT</t>
  </si>
  <si>
    <t>Material Distribution</t>
  </si>
  <si>
    <t>MEE</t>
  </si>
  <si>
    <t>Meeting Expenses</t>
  </si>
  <si>
    <t>MIS</t>
  </si>
  <si>
    <t>EDU</t>
  </si>
  <si>
    <t>Website Development and Maintenance</t>
  </si>
  <si>
    <t>Advertising</t>
  </si>
  <si>
    <t>Newsletter Expense</t>
  </si>
  <si>
    <t>Event Expense /Food and Refreshments</t>
  </si>
  <si>
    <t>POS</t>
  </si>
  <si>
    <t>CIP</t>
  </si>
  <si>
    <t>Community Improvement Project</t>
  </si>
  <si>
    <t>Audio and Visual Services</t>
  </si>
  <si>
    <t>Election Outreach Expense</t>
  </si>
  <si>
    <t>Facilities-Related and Space Rental</t>
  </si>
  <si>
    <t>Miscellaneous Expense</t>
  </si>
  <si>
    <t>Training and Board Retreat</t>
  </si>
  <si>
    <t>Total Annual Allocation</t>
  </si>
  <si>
    <t xml:space="preserve">APPROVED on </t>
  </si>
  <si>
    <t>500 Elections</t>
  </si>
  <si>
    <t>Total Monthly Operational Expenses</t>
  </si>
  <si>
    <t>Vendor - Item/Service Description</t>
  </si>
  <si>
    <t>Monthly</t>
  </si>
  <si>
    <t>Amount*</t>
  </si>
  <si>
    <t>* Recurring monthly operational expenses only</t>
  </si>
  <si>
    <t>SUB TOTAL:</t>
  </si>
  <si>
    <t>GRAND TOTAL:</t>
  </si>
  <si>
    <t>Projected Recurring Monthly Operational Expenses</t>
  </si>
  <si>
    <t>Applicant or Purpose Grant Name</t>
  </si>
  <si>
    <t>Project Name</t>
  </si>
  <si>
    <t>Date</t>
  </si>
  <si>
    <t>Budget for Fiscal Year 2016-2017</t>
  </si>
  <si>
    <t>100 - Operations</t>
  </si>
  <si>
    <t>300 - Community Improvement Projects</t>
  </si>
  <si>
    <t>200 - Outreach</t>
  </si>
  <si>
    <t>400 - Neighborhood Purpose Grants</t>
  </si>
  <si>
    <t>500 - Elections</t>
  </si>
  <si>
    <t>Arleta Neighborhood Council</t>
  </si>
  <si>
    <t>Arroyo Seco Neighborhood Council</t>
  </si>
  <si>
    <t>Atwater Village Neighborhood Council</t>
  </si>
  <si>
    <t>Bel Air-Beverly Crest Neighborhood Council</t>
  </si>
  <si>
    <t>Boyle Heights Neighborhood Council</t>
  </si>
  <si>
    <t>CANNDU Neighborhood Council</t>
  </si>
  <si>
    <t>Canoga Park Neighborhood Council</t>
  </si>
  <si>
    <t>Central Alameda Neighborhood Council</t>
  </si>
  <si>
    <t>Central Hollywood Neighborhood Council</t>
  </si>
  <si>
    <t>Central San Pedro Neighborhood Council</t>
  </si>
  <si>
    <t>Chatsworth Neighborhood Council</t>
  </si>
  <si>
    <t>Coastal San Pedro Neighborhood Council</t>
  </si>
  <si>
    <t>Del Rey Neighborhood Council</t>
  </si>
  <si>
    <t>Downtown LA Neighborhood Council</t>
  </si>
  <si>
    <t>Eagle Rock Neighborhood Council</t>
  </si>
  <si>
    <t>East Hollywood Neighborhood Council</t>
  </si>
  <si>
    <t>Elysian Valley Riverside Neighborhood Council</t>
  </si>
  <si>
    <t>Empowerment Congress Central Neighborhood Council</t>
  </si>
  <si>
    <t>Empowerment Congress North Neighborhood Council</t>
  </si>
  <si>
    <t>Empowerment Congress Southeast Neighborhood Council</t>
  </si>
  <si>
    <t>Empowerment Congress Southwest Neighborhood Council</t>
  </si>
  <si>
    <t>Empowerment Congress West Neighborhood Council</t>
  </si>
  <si>
    <t>Encino Neighborhood Council</t>
  </si>
  <si>
    <t>Foothill Trails District Neighborhood Council</t>
  </si>
  <si>
    <t>Glassell Park Neighborhood Council</t>
  </si>
  <si>
    <t>Granada Hills North Neighborhood Council</t>
  </si>
  <si>
    <t>Granada Hills South Neighborhood Council</t>
  </si>
  <si>
    <t>Greater Cypress Park Neighborhood Council</t>
  </si>
  <si>
    <t>Greater Echo Park Elysian Neighborhood Council</t>
  </si>
  <si>
    <t>Greater Toluca Lake Neighborhood Council</t>
  </si>
  <si>
    <t>Greater Valley Glen Neighborhood Council</t>
  </si>
  <si>
    <t>Greater Wilshire Neighborhood Council</t>
  </si>
  <si>
    <t>Harbor City Neighborhood Council</t>
  </si>
  <si>
    <t>Harbor Gateway North Neighborhood Council</t>
  </si>
  <si>
    <t>Harbor Gateway South Neighborhood Council</t>
  </si>
  <si>
    <t>Historic Cultural Neighborhood Council</t>
  </si>
  <si>
    <t>Historic Highland Park Neighborhood Council</t>
  </si>
  <si>
    <t>Hollywood Hills West Neighborhood Council</t>
  </si>
  <si>
    <t>Hollywood Studio District Neighborhood Council</t>
  </si>
  <si>
    <t>Hollywood United Neighborhood Council</t>
  </si>
  <si>
    <t>LA 32 Neighborhood Council</t>
  </si>
  <si>
    <t>Lake Balboa Neighborhood Council</t>
  </si>
  <si>
    <t>Lincoln Heights Neighborhood Council</t>
  </si>
  <si>
    <t>Los Feliz Neighborhood Council</t>
  </si>
  <si>
    <t>MacArthur Park Neighborhood Council</t>
  </si>
  <si>
    <t>Mar Vista Neighborhood Council</t>
  </si>
  <si>
    <t>Mid City Neighborhood Council</t>
  </si>
  <si>
    <t>Mid City West Neighborhood Council</t>
  </si>
  <si>
    <t>Mid-Town NoHo Neighborhood Council</t>
  </si>
  <si>
    <t>Mission Hills Neighborhood Council</t>
  </si>
  <si>
    <t>North Hills East Neighborhood Council</t>
  </si>
  <si>
    <t>North Hills West Neighborhood Council</t>
  </si>
  <si>
    <t>North Hollywood Northeast Neighborhood Council</t>
  </si>
  <si>
    <t>North Hollywood West Neighborhood Council</t>
  </si>
  <si>
    <t>Northridge East Neighborhood Council</t>
  </si>
  <si>
    <t>Northridge South Neighborhood Council</t>
  </si>
  <si>
    <t>Northridge West Neighborhood Council</t>
  </si>
  <si>
    <t>Northwest San Pedro Neighborhood Council</t>
  </si>
  <si>
    <t>Olympic Park Neighborhood Council</t>
  </si>
  <si>
    <t>Pacoima Neighborhood Council</t>
  </si>
  <si>
    <t>Palms Neighborhood Council</t>
  </si>
  <si>
    <t>Panorama City Neighborhood Council</t>
  </si>
  <si>
    <t>Park Mesa Heights Neighborhood Council</t>
  </si>
  <si>
    <t>PICO Neighborhood Council</t>
  </si>
  <si>
    <t>Pico Union Neighborhood Council</t>
  </si>
  <si>
    <t>Porter Ranch Neighborhood Council</t>
  </si>
  <si>
    <t>Rampart Village Neighborhood Council</t>
  </si>
  <si>
    <t>Reseda Neighborhood Council</t>
  </si>
  <si>
    <t>Sherman Oaks Neighborhood Council</t>
  </si>
  <si>
    <t>Silver Lake Neighborhood Council</t>
  </si>
  <si>
    <t>South Central Neighborhood Council</t>
  </si>
  <si>
    <t>South Robertson Neighborhood Council</t>
  </si>
  <si>
    <t>Studio City Neighborhood Council</t>
  </si>
  <si>
    <t>Sun Valley Area Neighborhood Council</t>
  </si>
  <si>
    <t>Sunland-Tujunga Neighborhood Council</t>
  </si>
  <si>
    <t>Sylmar Neighborhood Council</t>
  </si>
  <si>
    <t>Tarzana Neighborhood Council</t>
  </si>
  <si>
    <t>United Neighborhoods Neighborhood Council</t>
  </si>
  <si>
    <t>Valley Village Neighborhood Council</t>
  </si>
  <si>
    <t>Van Nuys Neighborhood Council</t>
  </si>
  <si>
    <t>Venice Neighborhood Council</t>
  </si>
  <si>
    <t>Voices of 90037 Neighborhood Council</t>
  </si>
  <si>
    <t>Watts Neighborhood Council</t>
  </si>
  <si>
    <t>West Adams Neighborhood Council</t>
  </si>
  <si>
    <t>West Hills Neighborhood Council</t>
  </si>
  <si>
    <t>West Los Angeles Neighborhood Council</t>
  </si>
  <si>
    <t>Westchester-Playa Neighborhood Council</t>
  </si>
  <si>
    <t>Westlake North Neighborhood Council</t>
  </si>
  <si>
    <t>Westlake South Neighborhood Council</t>
  </si>
  <si>
    <t>Westside Neighborhood Council</t>
  </si>
  <si>
    <t>Westwood Neighborhood Council</t>
  </si>
  <si>
    <t>Wilmington Neighborhood Council</t>
  </si>
  <si>
    <t>Wilshire Center-Koreatown Neighborhood Council</t>
  </si>
  <si>
    <t>Winnetka Neighborhood Council</t>
  </si>
  <si>
    <t>Woodland Hills-Warner Center Neighborhood Council</t>
  </si>
  <si>
    <t>Zapata King Neighborhood Council</t>
  </si>
  <si>
    <t>Revised 06/01/16</t>
  </si>
  <si>
    <t>Use the drop down menu to select the date.</t>
  </si>
  <si>
    <t>Use the drop down to select the date.</t>
  </si>
  <si>
    <r>
      <t xml:space="preserve"> This document as part of the Budget Packet.
     • Line 1 use the drop down to select your Neighborhood Council.
     • Line 2 enter the date of approval.
</t>
    </r>
    <r>
      <rPr>
        <b/>
        <sz val="11"/>
        <color theme="5" tint="-0.249977111117893"/>
        <rFont val="Arial"/>
        <family val="2"/>
      </rPr>
      <t xml:space="preserve"> Enter Budget Expense month by month on the individual worksheets.</t>
    </r>
  </si>
  <si>
    <t>Election Expenses</t>
  </si>
  <si>
    <t>Mailers &amp; Postage</t>
  </si>
  <si>
    <t>Banners</t>
  </si>
  <si>
    <t>Polling Location</t>
  </si>
  <si>
    <t>Advertisement</t>
  </si>
  <si>
    <t>Media</t>
  </si>
  <si>
    <t xml:space="preserve">Election Outreach Event </t>
  </si>
  <si>
    <t>Flyers &amp; Distribution</t>
  </si>
  <si>
    <t>Other: Please Describe</t>
  </si>
  <si>
    <t>Use the drop down to select the date and expense description.</t>
  </si>
  <si>
    <t>Sample Worksheet</t>
  </si>
  <si>
    <t xml:space="preserve">Translation and Accounting Temp </t>
  </si>
  <si>
    <t>Business Cards and letterhead</t>
  </si>
  <si>
    <t>Board Retreat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</si>
</sst>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43" formatCode="_(* #,##0.00_);_(* \(#,##0.00\);_(* &quot;-&quot;??_);_(@_)"/>
    <numFmt numFmtId="164" formatCode="&quot;$&quot;#,##0.00"/>
    <numFmt numFmtId="165" formatCode="mmm\ yyyy"/>
    <numFmt numFmtId="166" formatCode="_(&quot;$&quot;* #,##0_);_(&quot;$&quot;* \(#,##0\);_(&quot;$&quot;* &quot;-&quot;??_);_(@_)"/>
    <numFmt numFmtId="167" formatCode="[$-409]mmm\-yy;@"/>
    <numFmt numFmtId="168" formatCode="[$-409]mmmm\ d\,\ yyyy;@"/>
  </numFmts>
  <fonts count="23" x14ac:knownFonts="1">
    <font>
      <sz val="10"/>
      <name val="Arial"/>
    </font>
    <font>
      <b/>
      <sz val="11"/>
      <name val="Berlin Sans FB Demi"/>
      <family val="2"/>
    </font>
    <font>
      <sz val="10"/>
      <name val="Berlin Sans FB Demi"/>
      <family val="2"/>
    </font>
    <font>
      <sz val="12"/>
      <name val="Berlin Sans FB Demi"/>
      <family val="2"/>
    </font>
    <font>
      <b/>
      <sz val="12"/>
      <name val="Berlin Sans FB Demi"/>
      <family val="2"/>
    </font>
    <font>
      <sz val="10"/>
      <name val="Arial"/>
      <family val="2"/>
    </font>
    <font>
      <b/>
      <i/>
      <u/>
      <sz val="14"/>
      <name val="Berlin Sans FB"/>
      <family val="2"/>
    </font>
    <font>
      <sz val="14"/>
      <color indexed="8"/>
      <name val="Berlin Sans FB"/>
      <family val="2"/>
    </font>
    <font>
      <sz val="14"/>
      <name val="Berlin Sans FB"/>
      <family val="2"/>
    </font>
    <font>
      <b/>
      <sz val="14"/>
      <name val="Arial"/>
      <family val="2"/>
    </font>
    <font>
      <sz val="10"/>
      <name val="Arial"/>
      <family val="2"/>
    </font>
    <font>
      <sz val="8"/>
      <name val="Arial"/>
      <family val="2"/>
    </font>
    <font>
      <sz val="12"/>
      <name val="Berlin Sans FB Demi"/>
      <family val="2"/>
    </font>
    <font>
      <b/>
      <sz val="12"/>
      <name val="Berlin Sans FB Demi"/>
      <family val="2"/>
    </font>
    <font>
      <sz val="12"/>
      <name val="Arial"/>
      <family val="2"/>
    </font>
    <font>
      <b/>
      <sz val="14"/>
      <name val="Berlin Sans FB Demi"/>
      <family val="2"/>
    </font>
    <font>
      <sz val="11"/>
      <color theme="5" tint="-0.249977111117893"/>
      <name val="Arial"/>
      <family val="2"/>
    </font>
    <font>
      <sz val="11"/>
      <name val="Cambria"/>
      <family val="1"/>
      <scheme val="major"/>
    </font>
    <font>
      <sz val="6"/>
      <name val="Berlin Sans FB Demi"/>
      <family val="2"/>
    </font>
    <font>
      <b/>
      <sz val="10"/>
      <name val="Arial"/>
      <family val="2"/>
    </font>
    <font>
      <b/>
      <sz val="11"/>
      <color theme="5" tint="-0.249977111117893"/>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79998168889431442"/>
        <bgColor indexed="64"/>
      </patternFill>
    </fill>
  </fills>
  <borders count="5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4.9989318521683403E-2"/>
      </left>
      <right style="thin">
        <color indexed="64"/>
      </right>
      <top style="medium">
        <color theme="0" tint="-4.9989318521683403E-2"/>
      </top>
      <bottom/>
      <diagonal/>
    </border>
    <border>
      <left style="medium">
        <color theme="0" tint="-4.9989318521683403E-2"/>
      </left>
      <right style="thin">
        <color indexed="64"/>
      </right>
      <top style="thin">
        <color theme="0" tint="-0.14996795556505021"/>
      </top>
      <bottom style="thin">
        <color theme="0" tint="-0.14996795556505021"/>
      </bottom>
      <diagonal/>
    </border>
    <border>
      <left style="medium">
        <color indexed="64"/>
      </left>
      <right style="thin">
        <color theme="0" tint="-0.14996795556505021"/>
      </right>
      <top/>
      <bottom style="medium">
        <color indexed="64"/>
      </bottom>
      <diagonal/>
    </border>
    <border>
      <left style="medium">
        <color indexed="64"/>
      </left>
      <right style="thin">
        <color theme="0" tint="-0.14996795556505021"/>
      </right>
      <top style="thin">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medium">
        <color indexed="64"/>
      </left>
      <right/>
      <top/>
      <bottom style="medium">
        <color theme="0" tint="-0.14996795556505021"/>
      </bottom>
      <diagonal/>
    </border>
    <border>
      <left/>
      <right/>
      <top/>
      <bottom style="medium">
        <color theme="0" tint="-0.14996795556505021"/>
      </bottom>
      <diagonal/>
    </border>
    <border>
      <left/>
      <right style="thin">
        <color indexed="64"/>
      </right>
      <top/>
      <bottom style="medium">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top style="thin">
        <color theme="0" tint="-0.14996795556505021"/>
      </top>
      <bottom style="medium">
        <color indexed="64"/>
      </bottom>
      <diagonal/>
    </border>
    <border>
      <left/>
      <right style="thin">
        <color theme="0" tint="-0.14996795556505021"/>
      </right>
      <top style="thin">
        <color theme="0" tint="-0.14996795556505021"/>
      </top>
      <bottom style="medium">
        <color indexed="64"/>
      </bottom>
      <diagonal/>
    </border>
    <border>
      <left style="thin">
        <color theme="0" tint="-0.14993743705557422"/>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0.14993743705557422"/>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bottom style="medium">
        <color indexed="64"/>
      </bottom>
      <diagonal/>
    </border>
    <border>
      <left/>
      <right style="thin">
        <color theme="0" tint="-0.14996795556505021"/>
      </right>
      <top/>
      <bottom style="medium">
        <color indexed="64"/>
      </bottom>
      <diagonal/>
    </border>
    <border>
      <left/>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185">
    <xf numFmtId="0" fontId="0" fillId="0" borderId="0" xfId="0"/>
    <xf numFmtId="0" fontId="2" fillId="0" borderId="1" xfId="0" applyFont="1" applyBorder="1"/>
    <xf numFmtId="0" fontId="2" fillId="0" borderId="0" xfId="0" applyFont="1" applyBorder="1"/>
    <xf numFmtId="0" fontId="6" fillId="0" borderId="0" xfId="0" applyFont="1"/>
    <xf numFmtId="0" fontId="7" fillId="2" borderId="3" xfId="0" applyFont="1" applyFill="1" applyBorder="1"/>
    <xf numFmtId="0" fontId="7" fillId="2" borderId="4" xfId="0" applyFont="1" applyFill="1" applyBorder="1" applyAlignment="1"/>
    <xf numFmtId="0" fontId="7" fillId="2" borderId="5" xfId="0" applyFont="1" applyFill="1" applyBorder="1" applyAlignment="1"/>
    <xf numFmtId="0" fontId="8" fillId="0" borderId="3" xfId="0" applyFont="1" applyFill="1" applyBorder="1"/>
    <xf numFmtId="0" fontId="8" fillId="0" borderId="4" xfId="0" applyFont="1" applyFill="1" applyBorder="1" applyAlignment="1"/>
    <xf numFmtId="0" fontId="8" fillId="0" borderId="5" xfId="0" applyFont="1" applyFill="1" applyBorder="1" applyAlignment="1"/>
    <xf numFmtId="0" fontId="0" fillId="0" borderId="0" xfId="0" applyFill="1"/>
    <xf numFmtId="0" fontId="9" fillId="0" borderId="0" xfId="0" applyFont="1" applyFill="1" applyAlignment="1"/>
    <xf numFmtId="0" fontId="7" fillId="0" borderId="3" xfId="0" applyFont="1" applyFill="1" applyBorder="1"/>
    <xf numFmtId="0" fontId="8" fillId="2" borderId="3" xfId="0" applyFont="1" applyFill="1" applyBorder="1"/>
    <xf numFmtId="0" fontId="8" fillId="2" borderId="4" xfId="0" applyFont="1" applyFill="1" applyBorder="1" applyAlignment="1"/>
    <xf numFmtId="0" fontId="8" fillId="2" borderId="5" xfId="0" applyFont="1" applyFill="1" applyBorder="1" applyAlignment="1"/>
    <xf numFmtId="0" fontId="7" fillId="0" borderId="4" xfId="0" applyFont="1" applyFill="1" applyBorder="1" applyAlignment="1"/>
    <xf numFmtId="0" fontId="7" fillId="0" borderId="5" xfId="0" applyFont="1" applyFill="1" applyBorder="1" applyAlignment="1"/>
    <xf numFmtId="0" fontId="0" fillId="0" borderId="0" xfId="0" applyFill="1" applyBorder="1"/>
    <xf numFmtId="0" fontId="7" fillId="0" borderId="0" xfId="0" applyFont="1" applyFill="1" applyBorder="1" applyAlignment="1"/>
    <xf numFmtId="0" fontId="8" fillId="0" borderId="0" xfId="0" applyFont="1" applyFill="1" applyBorder="1"/>
    <xf numFmtId="0" fontId="8" fillId="0" borderId="0" xfId="0" applyFont="1" applyFill="1" applyBorder="1" applyAlignment="1"/>
    <xf numFmtId="0" fontId="3" fillId="0" borderId="0" xfId="0" applyFont="1" applyBorder="1"/>
    <xf numFmtId="0" fontId="3" fillId="0" borderId="7" xfId="0" applyFont="1" applyBorder="1"/>
    <xf numFmtId="0" fontId="3" fillId="0" borderId="8" xfId="0" applyFont="1" applyBorder="1" applyAlignment="1">
      <alignment horizontal="center"/>
    </xf>
    <xf numFmtId="0" fontId="2" fillId="3" borderId="5" xfId="0" applyFont="1" applyFill="1" applyBorder="1"/>
    <xf numFmtId="42" fontId="0" fillId="0" borderId="0" xfId="0" applyNumberFormat="1"/>
    <xf numFmtId="0" fontId="0" fillId="4" borderId="0" xfId="0" applyFill="1"/>
    <xf numFmtId="0" fontId="9" fillId="4" borderId="0" xfId="0" applyFont="1" applyFill="1" applyAlignment="1"/>
    <xf numFmtId="0" fontId="5" fillId="4" borderId="0" xfId="0" applyFont="1" applyFill="1"/>
    <xf numFmtId="0" fontId="0" fillId="4" borderId="0" xfId="0" applyFill="1" applyBorder="1"/>
    <xf numFmtId="0" fontId="7" fillId="4" borderId="0" xfId="0" applyFont="1" applyFill="1" applyBorder="1" applyAlignment="1"/>
    <xf numFmtId="0" fontId="8" fillId="4" borderId="0" xfId="0" applyFont="1" applyFill="1" applyBorder="1" applyAlignment="1"/>
    <xf numFmtId="0" fontId="9" fillId="0" borderId="9" xfId="0" applyFont="1" applyFill="1" applyBorder="1" applyAlignment="1">
      <alignment horizontal="center"/>
    </xf>
    <xf numFmtId="0" fontId="9" fillId="0" borderId="0" xfId="0" applyFont="1" applyFill="1" applyBorder="1" applyAlignment="1">
      <alignment horizontal="center"/>
    </xf>
    <xf numFmtId="0" fontId="9" fillId="0" borderId="10" xfId="0" applyFont="1" applyFill="1" applyBorder="1" applyAlignment="1">
      <alignment horizontal="center"/>
    </xf>
    <xf numFmtId="0" fontId="2" fillId="0" borderId="10" xfId="0" applyFont="1" applyBorder="1"/>
    <xf numFmtId="0" fontId="2" fillId="0" borderId="9" xfId="0" applyFont="1" applyBorder="1"/>
    <xf numFmtId="0" fontId="3" fillId="0" borderId="9" xfId="0" applyFont="1" applyBorder="1"/>
    <xf numFmtId="0" fontId="3" fillId="0" borderId="10" xfId="0" applyFont="1" applyBorder="1"/>
    <xf numFmtId="0" fontId="2" fillId="3" borderId="4" xfId="0" applyFont="1" applyFill="1" applyBorder="1"/>
    <xf numFmtId="0" fontId="2" fillId="3" borderId="17" xfId="0" applyFont="1" applyFill="1" applyBorder="1"/>
    <xf numFmtId="0" fontId="2" fillId="0" borderId="11" xfId="0" applyFont="1" applyBorder="1"/>
    <xf numFmtId="0" fontId="8" fillId="0" borderId="9" xfId="0" applyFont="1" applyFill="1" applyBorder="1"/>
    <xf numFmtId="0" fontId="7" fillId="0" borderId="9" xfId="0" applyFont="1" applyFill="1" applyBorder="1"/>
    <xf numFmtId="0" fontId="7" fillId="0" borderId="10" xfId="0" applyFont="1" applyFill="1" applyBorder="1" applyAlignment="1"/>
    <xf numFmtId="0" fontId="8" fillId="0" borderId="10" xfId="0" applyFont="1" applyFill="1" applyBorder="1" applyAlignment="1"/>
    <xf numFmtId="0" fontId="0" fillId="0" borderId="9" xfId="0" applyBorder="1"/>
    <xf numFmtId="0" fontId="0" fillId="0" borderId="0" xfId="0" applyBorder="1"/>
    <xf numFmtId="0" fontId="0" fillId="0" borderId="10" xfId="0" applyBorder="1"/>
    <xf numFmtId="0" fontId="2" fillId="4" borderId="0" xfId="0" applyFont="1" applyFill="1" applyBorder="1"/>
    <xf numFmtId="0" fontId="2" fillId="0" borderId="14" xfId="0" applyFont="1" applyBorder="1"/>
    <xf numFmtId="0" fontId="2" fillId="0" borderId="7" xfId="0" applyFont="1" applyBorder="1"/>
    <xf numFmtId="0" fontId="3" fillId="0" borderId="14" xfId="0" applyFont="1" applyBorder="1"/>
    <xf numFmtId="0" fontId="3" fillId="0" borderId="13" xfId="0" applyFont="1" applyBorder="1"/>
    <xf numFmtId="0" fontId="0" fillId="6" borderId="0" xfId="0" applyFill="1"/>
    <xf numFmtId="0" fontId="0" fillId="7" borderId="0" xfId="0" applyFill="1"/>
    <xf numFmtId="0" fontId="12" fillId="0" borderId="33" xfId="0" applyFont="1" applyFill="1" applyBorder="1" applyAlignment="1" applyProtection="1">
      <protection locked="0"/>
    </xf>
    <xf numFmtId="0" fontId="12" fillId="0" borderId="34" xfId="0" applyFont="1" applyFill="1" applyBorder="1" applyAlignment="1" applyProtection="1">
      <protection locked="0"/>
    </xf>
    <xf numFmtId="0" fontId="14" fillId="0" borderId="38" xfId="0" applyFont="1" applyBorder="1"/>
    <xf numFmtId="0" fontId="3" fillId="0" borderId="39" xfId="0" applyFont="1" applyBorder="1"/>
    <xf numFmtId="0" fontId="3" fillId="0" borderId="40" xfId="0" applyFont="1" applyBorder="1" applyAlignment="1">
      <alignment horizontal="center"/>
    </xf>
    <xf numFmtId="164" fontId="3" fillId="0" borderId="19" xfId="2" applyNumberFormat="1" applyFont="1" applyBorder="1"/>
    <xf numFmtId="0" fontId="3" fillId="0" borderId="1" xfId="0" applyFont="1" applyBorder="1" applyAlignment="1">
      <alignment horizontal="right"/>
    </xf>
    <xf numFmtId="43" fontId="0" fillId="0" borderId="0" xfId="1" applyFont="1"/>
    <xf numFmtId="43" fontId="0" fillId="0" borderId="1" xfId="1" applyFont="1" applyBorder="1"/>
    <xf numFmtId="0" fontId="5" fillId="0" borderId="0" xfId="0" applyFont="1"/>
    <xf numFmtId="0" fontId="1" fillId="0" borderId="11" xfId="0" applyFont="1" applyBorder="1" applyProtection="1"/>
    <xf numFmtId="0" fontId="2" fillId="0" borderId="1" xfId="0" applyFont="1" applyBorder="1" applyProtection="1"/>
    <xf numFmtId="0" fontId="2" fillId="0" borderId="0" xfId="0" applyFont="1" applyBorder="1" applyProtection="1"/>
    <xf numFmtId="0" fontId="2" fillId="0" borderId="10" xfId="0" applyFont="1" applyBorder="1" applyProtection="1"/>
    <xf numFmtId="0" fontId="3" fillId="0" borderId="0" xfId="0" applyFont="1" applyBorder="1" applyProtection="1"/>
    <xf numFmtId="0" fontId="3" fillId="0" borderId="2" xfId="0" applyFont="1" applyBorder="1" applyProtection="1"/>
    <xf numFmtId="44" fontId="13" fillId="0" borderId="12" xfId="0" applyNumberFormat="1" applyFont="1" applyBorder="1" applyProtection="1"/>
    <xf numFmtId="0" fontId="3" fillId="0" borderId="7" xfId="0" applyFont="1" applyBorder="1" applyProtection="1"/>
    <xf numFmtId="44" fontId="3" fillId="0" borderId="13" xfId="0" applyNumberFormat="1" applyFont="1" applyBorder="1" applyProtection="1"/>
    <xf numFmtId="0" fontId="2" fillId="0" borderId="9" xfId="0" applyFont="1" applyBorder="1" applyProtection="1"/>
    <xf numFmtId="0" fontId="3" fillId="0" borderId="9" xfId="0" applyFont="1" applyBorder="1" applyProtection="1"/>
    <xf numFmtId="0" fontId="3" fillId="0" borderId="10" xfId="0" applyFont="1" applyBorder="1" applyProtection="1"/>
    <xf numFmtId="0" fontId="3" fillId="5" borderId="4"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5" xfId="0" applyFont="1" applyFill="1" applyBorder="1" applyAlignment="1" applyProtection="1">
      <alignment horizontal="center"/>
    </xf>
    <xf numFmtId="0" fontId="3" fillId="5" borderId="17" xfId="0" applyFont="1" applyFill="1" applyBorder="1" applyAlignment="1" applyProtection="1">
      <alignment horizontal="center"/>
    </xf>
    <xf numFmtId="0" fontId="3" fillId="5" borderId="9" xfId="0" applyFont="1" applyFill="1" applyBorder="1" applyProtection="1"/>
    <xf numFmtId="0" fontId="4" fillId="5" borderId="0" xfId="0" applyFont="1" applyFill="1" applyBorder="1" applyAlignment="1" applyProtection="1">
      <alignment horizontal="left"/>
    </xf>
    <xf numFmtId="0" fontId="3" fillId="5" borderId="10" xfId="0" applyFont="1" applyFill="1" applyBorder="1" applyAlignment="1" applyProtection="1">
      <alignment horizontal="right"/>
    </xf>
    <xf numFmtId="0" fontId="3" fillId="0" borderId="14" xfId="0" applyFont="1" applyFill="1" applyBorder="1" applyProtection="1"/>
    <xf numFmtId="0" fontId="4" fillId="0" borderId="7" xfId="0" applyFont="1" applyFill="1" applyBorder="1" applyAlignment="1" applyProtection="1">
      <alignment horizontal="left" indent="2"/>
    </xf>
    <xf numFmtId="42" fontId="4" fillId="0" borderId="13" xfId="0" applyNumberFormat="1" applyFont="1" applyFill="1" applyBorder="1" applyProtection="1"/>
    <xf numFmtId="0" fontId="3" fillId="5" borderId="11" xfId="0" applyFont="1" applyFill="1" applyBorder="1" applyProtection="1"/>
    <xf numFmtId="0" fontId="4" fillId="5" borderId="1" xfId="0" applyFont="1" applyFill="1" applyBorder="1" applyAlignment="1" applyProtection="1">
      <alignment horizontal="left"/>
    </xf>
    <xf numFmtId="0" fontId="3" fillId="5" borderId="1" xfId="0" applyFont="1" applyFill="1" applyBorder="1" applyProtection="1"/>
    <xf numFmtId="3" fontId="3" fillId="5" borderId="18" xfId="0" applyNumberFormat="1" applyFont="1" applyFill="1" applyBorder="1" applyProtection="1"/>
    <xf numFmtId="0" fontId="3" fillId="0" borderId="41" xfId="0" applyFont="1" applyFill="1" applyBorder="1" applyAlignment="1" applyProtection="1">
      <alignment horizontal="left"/>
    </xf>
    <xf numFmtId="0" fontId="3" fillId="0" borderId="42" xfId="0" applyFont="1" applyFill="1" applyBorder="1" applyProtection="1"/>
    <xf numFmtId="0" fontId="3" fillId="5" borderId="15" xfId="0" applyFont="1" applyFill="1" applyBorder="1" applyProtection="1"/>
    <xf numFmtId="0" fontId="4" fillId="5" borderId="6" xfId="0" applyFont="1" applyFill="1" applyBorder="1" applyAlignment="1" applyProtection="1"/>
    <xf numFmtId="0" fontId="3" fillId="5" borderId="6" xfId="0" applyFont="1" applyFill="1" applyBorder="1" applyProtection="1"/>
    <xf numFmtId="3" fontId="3" fillId="5" borderId="16" xfId="0" applyNumberFormat="1" applyFont="1" applyFill="1" applyBorder="1" applyProtection="1"/>
    <xf numFmtId="0" fontId="3" fillId="0" borderId="9" xfId="0" applyFont="1" applyFill="1" applyBorder="1" applyProtection="1"/>
    <xf numFmtId="0" fontId="3" fillId="0" borderId="35" xfId="0" applyFont="1" applyFill="1" applyBorder="1" applyProtection="1"/>
    <xf numFmtId="0" fontId="3" fillId="0" borderId="0" xfId="0" applyFont="1" applyFill="1" applyBorder="1" applyProtection="1"/>
    <xf numFmtId="0" fontId="3" fillId="0" borderId="20" xfId="0" applyFont="1" applyFill="1" applyBorder="1" applyProtection="1"/>
    <xf numFmtId="10" fontId="3" fillId="0" borderId="21" xfId="0" applyNumberFormat="1" applyFont="1" applyFill="1" applyBorder="1" applyAlignment="1" applyProtection="1">
      <alignment horizontal="center"/>
    </xf>
    <xf numFmtId="42" fontId="4" fillId="0" borderId="10" xfId="0" applyNumberFormat="1" applyFont="1" applyFill="1" applyBorder="1" applyProtection="1"/>
    <xf numFmtId="0" fontId="3" fillId="5" borderId="22" xfId="0" applyFont="1" applyFill="1" applyBorder="1" applyProtection="1"/>
    <xf numFmtId="0" fontId="3" fillId="5" borderId="23" xfId="0" applyFont="1" applyFill="1" applyBorder="1" applyProtection="1"/>
    <xf numFmtId="42" fontId="15" fillId="5" borderId="24" xfId="0" applyNumberFormat="1" applyFont="1" applyFill="1" applyBorder="1" applyProtection="1"/>
    <xf numFmtId="43" fontId="0" fillId="0" borderId="0" xfId="1" applyFont="1" applyProtection="1">
      <protection locked="0"/>
    </xf>
    <xf numFmtId="43" fontId="0" fillId="0" borderId="1" xfId="1" applyFont="1" applyBorder="1" applyProtection="1">
      <protection locked="0"/>
    </xf>
    <xf numFmtId="17" fontId="5" fillId="0" borderId="0" xfId="0" applyNumberFormat="1" applyFont="1" applyFill="1" applyBorder="1" applyAlignment="1" applyProtection="1">
      <alignment horizontal="center"/>
      <protection locked="0"/>
    </xf>
    <xf numFmtId="0" fontId="5" fillId="0" borderId="0" xfId="0" applyFont="1" applyFill="1" applyBorder="1" applyProtection="1">
      <protection locked="0"/>
    </xf>
    <xf numFmtId="0" fontId="5" fillId="0" borderId="0" xfId="0" applyFont="1" applyProtection="1">
      <protection locked="0"/>
    </xf>
    <xf numFmtId="0" fontId="18" fillId="0" borderId="13" xfId="0" applyFont="1" applyBorder="1" applyAlignment="1">
      <alignment horizontal="right"/>
    </xf>
    <xf numFmtId="0" fontId="19" fillId="0" borderId="0" xfId="0" applyFont="1"/>
    <xf numFmtId="43" fontId="0" fillId="0" borderId="0" xfId="1" applyFont="1" applyBorder="1" applyProtection="1">
      <protection locked="0"/>
    </xf>
    <xf numFmtId="0" fontId="4" fillId="0" borderId="53" xfId="0" applyFont="1" applyFill="1" applyBorder="1" applyAlignment="1" applyProtection="1">
      <alignment horizontal="left" indent="2"/>
    </xf>
    <xf numFmtId="167" fontId="5" fillId="0" borderId="0" xfId="0" applyNumberFormat="1" applyFont="1" applyAlignment="1">
      <alignment horizontal="center"/>
    </xf>
    <xf numFmtId="167" fontId="0" fillId="0" borderId="0" xfId="0" applyNumberFormat="1" applyAlignment="1">
      <alignment horizontal="center"/>
    </xf>
    <xf numFmtId="167" fontId="3" fillId="0" borderId="36" xfId="0" applyNumberFormat="1" applyFont="1" applyFill="1" applyBorder="1" applyAlignment="1" applyProtection="1">
      <alignment horizontal="center"/>
    </xf>
    <xf numFmtId="167" fontId="3" fillId="0" borderId="37" xfId="0" applyNumberFormat="1" applyFont="1" applyFill="1" applyBorder="1" applyAlignment="1" applyProtection="1">
      <alignment horizontal="center"/>
    </xf>
    <xf numFmtId="0" fontId="5" fillId="0" borderId="7" xfId="0" applyFont="1" applyBorder="1" applyAlignment="1">
      <alignment horizontal="center"/>
    </xf>
    <xf numFmtId="0" fontId="0" fillId="0" borderId="7" xfId="0" applyBorder="1" applyAlignment="1">
      <alignment horizontal="center"/>
    </xf>
    <xf numFmtId="165" fontId="0" fillId="0" borderId="7" xfId="0" applyNumberFormat="1" applyBorder="1" applyAlignment="1">
      <alignment horizontal="center"/>
    </xf>
    <xf numFmtId="165" fontId="5" fillId="0" borderId="7" xfId="0" applyNumberFormat="1" applyFont="1" applyBorder="1" applyAlignment="1">
      <alignment horizontal="center"/>
    </xf>
    <xf numFmtId="168" fontId="9" fillId="0" borderId="0" xfId="0" applyNumberFormat="1" applyFont="1" applyFill="1" applyBorder="1" applyAlignment="1" applyProtection="1">
      <alignment horizontal="center"/>
      <protection locked="0"/>
    </xf>
    <xf numFmtId="0" fontId="8" fillId="2" borderId="30" xfId="0" applyFont="1" applyFill="1" applyBorder="1"/>
    <xf numFmtId="0" fontId="7" fillId="0" borderId="30" xfId="0" applyFont="1" applyFill="1" applyBorder="1"/>
    <xf numFmtId="0" fontId="7" fillId="2" borderId="30" xfId="0" applyFont="1" applyFill="1" applyBorder="1"/>
    <xf numFmtId="0" fontId="8" fillId="0" borderId="30" xfId="0" applyFont="1" applyFill="1" applyBorder="1"/>
    <xf numFmtId="0" fontId="8" fillId="0" borderId="31" xfId="0" applyFont="1" applyFill="1" applyBorder="1" applyAlignment="1"/>
    <xf numFmtId="0" fontId="0" fillId="0" borderId="5" xfId="0" applyBorder="1" applyAlignment="1"/>
    <xf numFmtId="0" fontId="0" fillId="0" borderId="32" xfId="0" applyBorder="1" applyAlignment="1"/>
    <xf numFmtId="166" fontId="3" fillId="0" borderId="49" xfId="0" applyNumberFormat="1" applyFont="1" applyFill="1" applyBorder="1" applyAlignment="1" applyProtection="1">
      <alignment horizontal="center"/>
    </xf>
    <xf numFmtId="166" fontId="3" fillId="0" borderId="50" xfId="0" applyNumberFormat="1" applyFont="1" applyFill="1" applyBorder="1" applyAlignment="1" applyProtection="1">
      <alignment horizontal="center"/>
    </xf>
    <xf numFmtId="166" fontId="3" fillId="0" borderId="51" xfId="0" applyNumberFormat="1" applyFont="1" applyFill="1" applyBorder="1" applyAlignment="1" applyProtection="1">
      <alignment horizontal="center"/>
    </xf>
    <xf numFmtId="10" fontId="3" fillId="0" borderId="43" xfId="0" applyNumberFormat="1" applyFont="1" applyFill="1" applyBorder="1" applyAlignment="1" applyProtection="1">
      <alignment horizontal="center"/>
    </xf>
    <xf numFmtId="0" fontId="0" fillId="0" borderId="44" xfId="0" applyBorder="1" applyAlignment="1" applyProtection="1"/>
    <xf numFmtId="0" fontId="9" fillId="0" borderId="25" xfId="0" applyFont="1" applyFill="1" applyBorder="1" applyAlignment="1" applyProtection="1">
      <alignment horizontal="center"/>
      <protection locked="0"/>
    </xf>
    <xf numFmtId="0" fontId="9" fillId="0" borderId="21" xfId="0" applyFont="1" applyFill="1" applyBorder="1" applyAlignment="1" applyProtection="1">
      <alignment horizontal="center"/>
      <protection locked="0"/>
    </xf>
    <xf numFmtId="0" fontId="9" fillId="0" borderId="27" xfId="0" applyFont="1" applyFill="1" applyBorder="1" applyAlignment="1" applyProtection="1">
      <alignment horizontal="center"/>
      <protection locked="0"/>
    </xf>
    <xf numFmtId="0" fontId="16" fillId="4" borderId="0" xfId="0" applyFont="1" applyFill="1" applyBorder="1" applyAlignment="1">
      <alignment horizontal="left" vertical="top" wrapText="1" indent="2"/>
    </xf>
    <xf numFmtId="0" fontId="0" fillId="0" borderId="0" xfId="0" applyAlignment="1">
      <alignment horizontal="left" indent="2"/>
    </xf>
    <xf numFmtId="0" fontId="0" fillId="0" borderId="54" xfId="0" applyBorder="1" applyAlignment="1" applyProtection="1"/>
    <xf numFmtId="166" fontId="3" fillId="0" borderId="52" xfId="0" applyNumberFormat="1" applyFont="1" applyFill="1" applyBorder="1" applyAlignment="1" applyProtection="1">
      <alignment horizontal="center"/>
    </xf>
    <xf numFmtId="166" fontId="3" fillId="0" borderId="55" xfId="0" applyNumberFormat="1" applyFont="1" applyFill="1" applyBorder="1" applyAlignment="1" applyProtection="1">
      <alignment horizontal="center"/>
    </xf>
    <xf numFmtId="166" fontId="3" fillId="0" borderId="56" xfId="0" applyNumberFormat="1" applyFont="1" applyFill="1" applyBorder="1" applyAlignment="1" applyProtection="1">
      <alignment horizontal="center"/>
    </xf>
    <xf numFmtId="0" fontId="9" fillId="0" borderId="9" xfId="0" applyFont="1" applyFill="1" applyBorder="1" applyAlignment="1">
      <alignment horizontal="center"/>
    </xf>
    <xf numFmtId="0" fontId="9" fillId="0" borderId="0" xfId="0" applyFont="1" applyFill="1" applyBorder="1" applyAlignment="1">
      <alignment horizontal="center"/>
    </xf>
    <xf numFmtId="0" fontId="9" fillId="0" borderId="10" xfId="0" applyFont="1" applyFill="1" applyBorder="1" applyAlignment="1">
      <alignment horizontal="center"/>
    </xf>
    <xf numFmtId="0" fontId="9" fillId="0" borderId="9" xfId="0" applyFont="1" applyFill="1" applyBorder="1" applyAlignment="1">
      <alignment horizontal="right"/>
    </xf>
    <xf numFmtId="0" fontId="0" fillId="0" borderId="0" xfId="0" applyAlignment="1">
      <alignment horizontal="right"/>
    </xf>
    <xf numFmtId="164" fontId="3" fillId="0" borderId="45" xfId="0" applyNumberFormat="1" applyFont="1" applyBorder="1" applyAlignment="1" applyProtection="1">
      <protection locked="0"/>
    </xf>
    <xf numFmtId="164" fontId="0" fillId="0" borderId="46" xfId="0" applyNumberFormat="1" applyBorder="1" applyAlignment="1" applyProtection="1">
      <protection locked="0"/>
    </xf>
    <xf numFmtId="0" fontId="17" fillId="0" borderId="28"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17" fillId="0" borderId="12"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17" fillId="0" borderId="0" xfId="0" applyFont="1" applyAlignment="1" applyProtection="1">
      <alignment vertical="top" wrapText="1"/>
      <protection locked="0"/>
    </xf>
    <xf numFmtId="0" fontId="17" fillId="0" borderId="10" xfId="0" applyFont="1" applyBorder="1" applyAlignment="1" applyProtection="1">
      <alignment vertical="top" wrapText="1"/>
      <protection locked="0"/>
    </xf>
    <xf numFmtId="0" fontId="17" fillId="0" borderId="11"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17" fillId="0" borderId="18" xfId="0" applyFont="1" applyBorder="1" applyAlignment="1" applyProtection="1">
      <alignment vertical="top" wrapText="1"/>
      <protection locked="0"/>
    </xf>
    <xf numFmtId="164" fontId="3" fillId="0" borderId="47" xfId="0" applyNumberFormat="1" applyFont="1" applyBorder="1" applyAlignment="1" applyProtection="1">
      <protection locked="0"/>
    </xf>
    <xf numFmtId="164" fontId="0" fillId="0" borderId="48" xfId="0" applyNumberFormat="1" applyBorder="1" applyAlignment="1" applyProtection="1">
      <protection locked="0"/>
    </xf>
    <xf numFmtId="0" fontId="3" fillId="0" borderId="9" xfId="0" applyFont="1" applyBorder="1" applyAlignment="1">
      <alignment horizontal="left"/>
    </xf>
    <xf numFmtId="0" fontId="3" fillId="0" borderId="0" xfId="0" applyFont="1" applyBorder="1" applyAlignment="1">
      <alignment horizontal="left"/>
    </xf>
    <xf numFmtId="0" fontId="13" fillId="0" borderId="28" xfId="0" applyFont="1" applyBorder="1" applyAlignment="1" applyProtection="1">
      <alignment horizontal="left"/>
    </xf>
    <xf numFmtId="0" fontId="13" fillId="0" borderId="2" xfId="0" applyFont="1" applyBorder="1" applyAlignment="1" applyProtection="1">
      <alignment horizontal="left"/>
    </xf>
    <xf numFmtId="0" fontId="3" fillId="0" borderId="14" xfId="0" applyFont="1" applyBorder="1" applyAlignment="1" applyProtection="1">
      <alignment horizontal="left"/>
    </xf>
    <xf numFmtId="0" fontId="3" fillId="0" borderId="7" xfId="0" applyFont="1" applyBorder="1" applyAlignment="1" applyProtection="1">
      <alignment horizontal="left"/>
    </xf>
    <xf numFmtId="0" fontId="3" fillId="0" borderId="15" xfId="0" applyFont="1" applyBorder="1" applyAlignment="1" applyProtection="1">
      <alignment horizontal="center"/>
    </xf>
    <xf numFmtId="0" fontId="3" fillId="0" borderId="6" xfId="0" applyFont="1" applyBorder="1" applyAlignment="1" applyProtection="1">
      <alignment horizontal="center"/>
    </xf>
    <xf numFmtId="0" fontId="3" fillId="0" borderId="29" xfId="0" applyFont="1" applyBorder="1" applyAlignment="1" applyProtection="1">
      <alignment horizontal="center"/>
    </xf>
    <xf numFmtId="0" fontId="3" fillId="0" borderId="16" xfId="0" applyFont="1" applyBorder="1" applyAlignment="1" applyProtection="1">
      <alignment horizontal="center"/>
    </xf>
    <xf numFmtId="0" fontId="3" fillId="0" borderId="11" xfId="0" applyFont="1" applyBorder="1" applyAlignment="1">
      <alignment horizontal="left"/>
    </xf>
    <xf numFmtId="0" fontId="3" fillId="0" borderId="1" xfId="0" applyFont="1" applyBorder="1" applyAlignment="1">
      <alignment horizontal="left"/>
    </xf>
    <xf numFmtId="0" fontId="3" fillId="5" borderId="26" xfId="0" applyNumberFormat="1" applyFont="1" applyFill="1" applyBorder="1" applyAlignment="1" applyProtection="1"/>
    <xf numFmtId="0" fontId="0" fillId="0" borderId="23" xfId="0" applyNumberFormat="1" applyBorder="1" applyAlignment="1" applyProtection="1"/>
    <xf numFmtId="0" fontId="3" fillId="5" borderId="5" xfId="0" applyFont="1" applyFill="1" applyBorder="1" applyAlignment="1" applyProtection="1">
      <alignment horizontal="center"/>
    </xf>
    <xf numFmtId="43" fontId="0" fillId="0" borderId="0" xfId="1" applyFont="1" applyBorder="1" applyAlignment="1" applyProtection="1">
      <alignment horizontal="center"/>
      <protection locked="0"/>
    </xf>
    <xf numFmtId="0" fontId="0" fillId="0" borderId="0" xfId="0" applyBorder="1" applyAlignment="1" applyProtection="1">
      <alignment horizontal="center"/>
      <protection locked="0"/>
    </xf>
    <xf numFmtId="0" fontId="5" fillId="0" borderId="0" xfId="0" applyFont="1" applyBorder="1" applyAlignment="1" applyProtection="1">
      <alignment horizontal="center"/>
      <protection locked="0"/>
    </xf>
    <xf numFmtId="43" fontId="5" fillId="0" borderId="0" xfId="1" applyFont="1" applyBorder="1" applyAlignment="1" applyProtection="1">
      <alignment horizontal="center"/>
      <protection locked="0"/>
    </xf>
    <xf numFmtId="43" fontId="5" fillId="0" borderId="0" xfId="1" applyFont="1" applyProtection="1">
      <protection locked="0"/>
    </xf>
  </cellXfs>
  <cellStyles count="3">
    <cellStyle name="Comma" xfId="1" builtinId="3"/>
    <cellStyle name="Currency" xfId="2" builtinId="4"/>
    <cellStyle name="Normal" xfId="0" builtinId="0"/>
  </cellStyles>
  <dxfs count="5">
    <dxf>
      <fill>
        <patternFill>
          <bgColor rgb="FFFFFFEF"/>
        </patternFill>
      </fill>
    </dxf>
    <dxf>
      <fill>
        <patternFill>
          <bgColor rgb="FFFFFFEF"/>
        </patternFill>
      </fill>
    </dxf>
    <dxf>
      <fill>
        <patternFill>
          <bgColor rgb="FFFFFFEF"/>
        </patternFill>
      </fill>
    </dxf>
    <dxf>
      <fill>
        <patternFill>
          <bgColor rgb="FFFFFFEF"/>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436280</xdr:colOff>
      <xdr:row>0</xdr:row>
      <xdr:rowOff>69707</xdr:rowOff>
    </xdr:from>
    <xdr:to>
      <xdr:col>10</xdr:col>
      <xdr:colOff>398180</xdr:colOff>
      <xdr:row>35</xdr:row>
      <xdr:rowOff>630116</xdr:rowOff>
    </xdr:to>
    <xdr:sp macro="" textlink="">
      <xdr:nvSpPr>
        <xdr:cNvPr id="2" name="TextBox 1"/>
        <xdr:cNvSpPr txBox="1">
          <a:spLocks noChangeArrowheads="1"/>
        </xdr:cNvSpPr>
      </xdr:nvSpPr>
      <xdr:spPr bwMode="auto">
        <a:xfrm>
          <a:off x="436280" y="69707"/>
          <a:ext cx="6391275" cy="6361134"/>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endParaRPr lang="en-US"/>
        </a:p>
        <a:p>
          <a:pPr algn="ctr" rtl="0">
            <a:defRPr sz="1000"/>
          </a:pPr>
          <a:r>
            <a:rPr lang="en-US"/>
            <a:t>Instructions</a:t>
          </a:r>
          <a:r>
            <a:rPr lang="en-US" baseline="0"/>
            <a:t> for completing the NC 2016 - 2017 Annual Budget</a:t>
          </a:r>
        </a:p>
        <a:p>
          <a:pPr algn="ctr" rtl="0">
            <a:defRPr sz="1000"/>
          </a:pPr>
          <a:endParaRPr lang="en-US"/>
        </a:p>
        <a:p>
          <a:pPr algn="l" rtl="0">
            <a:defRPr sz="1000"/>
          </a:pPr>
          <a:r>
            <a:rPr lang="en-US"/>
            <a:t>	</a:t>
          </a:r>
        </a:p>
        <a:p>
          <a:pPr algn="l" rtl="0">
            <a:defRPr sz="1000"/>
          </a:pPr>
          <a:r>
            <a:rPr lang="en-US"/>
            <a:t>The 2016</a:t>
          </a:r>
          <a:r>
            <a:rPr lang="en-US" baseline="0"/>
            <a:t> - 2017 Budget Package is due to the Department on September 1, 2016.  Your checking account will be replenished in July 2016, however, your 2nd quarter replenishment may be held if your 2016 - 2017 Budget has not been completed and submitted to the Department.</a:t>
          </a:r>
          <a:endParaRPr lang="en-US"/>
        </a:p>
        <a:p>
          <a:pPr algn="l" rtl="0">
            <a:defRPr sz="1000"/>
          </a:pPr>
          <a:endParaRPr lang="en-US"/>
        </a:p>
        <a:p>
          <a:pPr algn="l" rtl="0">
            <a:defRPr sz="1000"/>
          </a:pPr>
          <a:r>
            <a:rPr lang="en-US"/>
            <a:t>All expenses are</a:t>
          </a:r>
          <a:r>
            <a:rPr lang="en-US" baseline="0"/>
            <a:t> entered directly to each Expense Category Worksheet by month.  Select the expense frequency (Monthly or Month Specific) using the drop-down option for each line item and enter a vendor name or expense description.  </a:t>
          </a:r>
        </a:p>
        <a:p>
          <a:pPr algn="l" rtl="0">
            <a:defRPr sz="1000"/>
          </a:pPr>
          <a:endParaRPr lang="en-US" baseline="0"/>
        </a:p>
        <a:p>
          <a:pPr algn="l" rtl="0">
            <a:defRPr sz="1000"/>
          </a:pPr>
          <a:r>
            <a:rPr lang="en-US" baseline="0"/>
            <a:t>A sample worksheet is provided. </a:t>
          </a:r>
        </a:p>
        <a:p>
          <a:pPr algn="l" rtl="0">
            <a:defRPr sz="1000"/>
          </a:pPr>
          <a:endParaRPr lang="en-US" baseline="0"/>
        </a:p>
        <a:p>
          <a:pPr algn="l" rtl="0">
            <a:defRPr sz="1000"/>
          </a:pPr>
          <a:r>
            <a:rPr lang="en-US" baseline="0"/>
            <a:t>Please refer to the Description of Exp Categories for an explanation of expenses for each category.</a:t>
          </a:r>
        </a:p>
        <a:p>
          <a:pPr algn="l" rtl="0">
            <a:defRPr sz="1000"/>
          </a:pPr>
          <a:endParaRPr lang="en-US" baseline="0"/>
        </a:p>
        <a:p>
          <a:pPr algn="l" rtl="0">
            <a:defRPr sz="1000"/>
          </a:pPr>
          <a:r>
            <a:rPr lang="en-US" baseline="0"/>
            <a:t>Enter monthly expense amount or expense amount under the appropriate month that funds are budgeted to be spent.</a:t>
          </a:r>
        </a:p>
        <a:p>
          <a:pPr algn="l" rtl="0">
            <a:defRPr sz="1000"/>
          </a:pPr>
          <a:r>
            <a:rPr lang="en-US" baseline="0"/>
            <a:t>This will calculate a total which is linked to the NC Budget Summary page.  Expense Frequency, Description and Totals link to NC Budget Summary page.</a:t>
          </a:r>
        </a:p>
        <a:p>
          <a:pPr algn="l" rtl="0">
            <a:defRPr sz="1000"/>
          </a:pPr>
          <a:endParaRPr lang="en-US" baseline="0"/>
        </a:p>
        <a:p>
          <a:pPr algn="l" rtl="0">
            <a:defRPr sz="1000"/>
          </a:pPr>
          <a:r>
            <a:rPr lang="en-US" b="1" baseline="0"/>
            <a:t>Except</a:t>
          </a:r>
          <a:r>
            <a:rPr lang="en-US" baseline="0"/>
            <a:t> for selecting your Neighborhood Council name from the drop-down, entering the approval date, and Monthly Recurring Operational Expenses, NO DATA IS ENTERED ON THE NC BUDGET SUMMARY page.</a:t>
          </a:r>
        </a:p>
        <a:p>
          <a:pPr algn="l" rtl="0">
            <a:defRPr sz="1000"/>
          </a:pPr>
          <a:endParaRPr lang="en-US" baseline="0"/>
        </a:p>
        <a:p>
          <a:pPr algn="l" rtl="0">
            <a:defRPr sz="1000"/>
          </a:pPr>
          <a:r>
            <a:rPr lang="en-US" baseline="0"/>
            <a:t>Print all worksheets, including the NC Budget Summary and present complete budget package to NC Board for approval. A complete budget package consist of the following:</a:t>
          </a:r>
        </a:p>
        <a:p>
          <a:pPr marL="628650" lvl="1" indent="-171450" algn="l" rtl="0">
            <a:buFont typeface="Arial" pitchFamily="34" charset="0"/>
            <a:buChar char="•"/>
            <a:defRPr sz="1000"/>
          </a:pPr>
          <a:r>
            <a:rPr lang="en-US" baseline="0"/>
            <a:t>NC Budget Summary and Expense Worksheets</a:t>
          </a:r>
        </a:p>
        <a:p>
          <a:pPr marL="628650" lvl="1" indent="-171450" algn="l" rtl="0">
            <a:buFont typeface="Arial" pitchFamily="34" charset="0"/>
            <a:buChar char="•"/>
            <a:defRPr sz="1000"/>
          </a:pPr>
          <a:r>
            <a:rPr lang="en-US" baseline="0"/>
            <a:t>NC Strategic Plan</a:t>
          </a:r>
        </a:p>
        <a:p>
          <a:pPr marL="628650" lvl="1" indent="-171450" algn="l" rtl="0">
            <a:buFont typeface="Arial" pitchFamily="34" charset="0"/>
            <a:buChar char="•"/>
            <a:defRPr sz="1000"/>
          </a:pPr>
          <a:r>
            <a:rPr lang="en-US" baseline="0"/>
            <a:t>NC Outreach Survey</a:t>
          </a:r>
        </a:p>
        <a:p>
          <a:pPr marL="628650" lvl="1" indent="-171450" algn="l" rtl="0">
            <a:buFont typeface="Arial" pitchFamily="34" charset="0"/>
            <a:buChar char="•"/>
            <a:defRPr sz="1000"/>
          </a:pPr>
          <a:r>
            <a:rPr lang="en-US" baseline="0"/>
            <a:t>NC Assessment of the Fiscal Year just ended	</a:t>
          </a:r>
        </a:p>
        <a:p>
          <a:pPr algn="l" rtl="0">
            <a:defRPr sz="1000"/>
          </a:pPr>
          <a:endParaRPr lang="en-US" baseline="0"/>
        </a:p>
        <a:p>
          <a:pPr algn="l" rtl="0">
            <a:defRPr sz="1000"/>
          </a:pPr>
          <a:r>
            <a:rPr lang="en-US" baseline="0"/>
            <a:t>Once completed and approved by the Neighborhood Council, submit the Complete Budget Package electronically to the Department at EmpowerLA.org.  Only electronic submission are accepted.</a:t>
          </a:r>
        </a:p>
        <a:p>
          <a:pPr algn="l" rtl="0">
            <a:defRPr sz="1000"/>
          </a:pPr>
          <a:endParaRPr lang="en-US" baseline="0"/>
        </a:p>
        <a:p>
          <a:pPr algn="l" rtl="0">
            <a:defRPr sz="1000"/>
          </a:pPr>
          <a:r>
            <a:rPr lang="en-US" baseline="0"/>
            <a:t>If you have any questions, please contact the Funding Department at (213) 978-1551.</a:t>
          </a:r>
        </a:p>
        <a:p>
          <a:pPr algn="l" rtl="0">
            <a:defRPr sz="1000"/>
          </a:pPr>
          <a:endParaRPr lang="en-US" baseline="0"/>
        </a:p>
        <a:p>
          <a:pPr algn="l" rtl="0">
            <a:defRPr sz="1000"/>
          </a:pPr>
          <a:endParaRPr lang="en-US" baseline="0"/>
        </a:p>
        <a:p>
          <a:pPr algn="l" rtl="0">
            <a:defRPr sz="1000"/>
          </a:pPr>
          <a:endParaRPr lang="en-US" baseline="0"/>
        </a:p>
        <a:p>
          <a:pPr algn="l" rtl="0">
            <a:defRPr sz="1000"/>
          </a:pPr>
          <a:endParaRPr lang="en-US" baseline="0"/>
        </a:p>
        <a:p>
          <a:pPr algn="l"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436280</xdr:colOff>
      <xdr:row>0</xdr:row>
      <xdr:rowOff>69707</xdr:rowOff>
    </xdr:from>
    <xdr:to>
      <xdr:col>10</xdr:col>
      <xdr:colOff>398180</xdr:colOff>
      <xdr:row>35</xdr:row>
      <xdr:rowOff>630116</xdr:rowOff>
    </xdr:to>
    <xdr:sp macro="" textlink="">
      <xdr:nvSpPr>
        <xdr:cNvPr id="2049" name="TextBox 1"/>
        <xdr:cNvSpPr txBox="1">
          <a:spLocks noChangeArrowheads="1"/>
        </xdr:cNvSpPr>
      </xdr:nvSpPr>
      <xdr:spPr bwMode="auto">
        <a:xfrm>
          <a:off x="436280" y="69707"/>
          <a:ext cx="6380285" cy="6334024"/>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en-US" sz="1100" b="1" i="1" u="none" strike="noStrike" baseline="0">
              <a:solidFill>
                <a:srgbClr val="000000"/>
              </a:solidFill>
              <a:latin typeface="Calibri"/>
              <a:cs typeface="Calibri"/>
            </a:rPr>
            <a:t>100 - OPERATIONS:</a:t>
          </a:r>
          <a:endParaRPr lang="en-US" sz="1100" b="1"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Operation expenses include audio/visual expenses, translation and transcription costs , rent and maintenance costs related to facilities, fees for space and storage rental, supplies and copies for board meetings and committee meetings, temporary staff, postage and mail service, business cards and letterhead, board retreats and training, and other expenses deemed necessary by the NC board. </a:t>
          </a:r>
        </a:p>
        <a:p>
          <a:pPr algn="l" rtl="0">
            <a:defRPr sz="1000"/>
          </a:pPr>
          <a:endParaRPr lang="en-US" sz="1100" b="0" i="0" u="none" strike="noStrike" baseline="0">
            <a:solidFill>
              <a:srgbClr val="000000"/>
            </a:solidFill>
            <a:latin typeface="Calibri"/>
            <a:cs typeface="Calibri"/>
          </a:endParaRPr>
        </a:p>
        <a:p>
          <a:pPr algn="l" rtl="0">
            <a:defRPr sz="1000"/>
          </a:pPr>
          <a:r>
            <a:rPr lang="en-US" sz="1100" b="1" i="1" u="none" strike="noStrike" baseline="0">
              <a:solidFill>
                <a:srgbClr val="000000"/>
              </a:solidFill>
              <a:latin typeface="Calibri"/>
              <a:cs typeface="Calibri"/>
            </a:rPr>
            <a:t>200 - OUTREACH:</a:t>
          </a:r>
          <a:endParaRPr lang="en-US" sz="1100" b="1"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Outreach expenses include, but are not limited to, hosting and maintaining the NC website, newsletters, banners and advertising, stakeholder outreach events, elections announcements, postage and mailings related to outreach efforts and other general outreach expenditures as approved by the NC board.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Specific Outreach events should be specifically approved by the NC board and reflected in the minutes.  </a:t>
          </a:r>
        </a:p>
        <a:p>
          <a:pPr algn="l" rtl="0">
            <a:defRPr sz="1000"/>
          </a:pPr>
          <a:endParaRPr lang="en-US" sz="1100" b="0" i="1" u="none" strike="noStrike" baseline="0">
            <a:solidFill>
              <a:srgbClr val="000000"/>
            </a:solidFill>
            <a:latin typeface="Calibri"/>
            <a:cs typeface="Calibri"/>
          </a:endParaRPr>
        </a:p>
        <a:p>
          <a:pPr algn="l" rtl="0">
            <a:defRPr sz="1000"/>
          </a:pPr>
          <a:r>
            <a:rPr lang="en-US" sz="1100" b="1" i="1" u="none" strike="noStrike" baseline="0">
              <a:solidFill>
                <a:srgbClr val="000000"/>
              </a:solidFill>
              <a:latin typeface="Calibri"/>
              <a:cs typeface="Calibri"/>
            </a:rPr>
            <a:t>300 - COMMUNITY IMPROVEMENT PROJECTS (CIP):</a:t>
          </a:r>
          <a:endParaRPr lang="en-US" sz="1100" b="1"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CIPs cover a wide array of community projects.  Some examples are: costs associated with beautification projects, tree planting, sidewalk washing, median maintenance, improvements to City owned facilities such as recreation facilities, fire stations, police stations, parks and other community facilities; community based events and programs such as CERT training, disaster awareness and preparedness, neighborhood watch and life and safety programs, and graffiti abatement.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1" i="1" u="none" strike="noStrike" baseline="0">
              <a:solidFill>
                <a:srgbClr val="000000"/>
              </a:solidFill>
              <a:latin typeface="Calibri"/>
              <a:cs typeface="Calibri"/>
            </a:rPr>
            <a:t>400 - NEIGHBORHOOD PURPOSE GRANT (NPG):</a:t>
          </a:r>
        </a:p>
        <a:p>
          <a:pPr algn="l" rtl="0">
            <a:defRPr sz="1000"/>
          </a:pPr>
          <a:r>
            <a:rPr lang="en-US" sz="1100" b="0" i="0" u="none" strike="noStrike" baseline="0">
              <a:solidFill>
                <a:srgbClr val="000000"/>
              </a:solidFill>
              <a:latin typeface="Calibri"/>
              <a:cs typeface="Calibri"/>
            </a:rPr>
            <a:t>NPGs cover a wide array of community projects such as those listed above.  Grantees must be a 501(c)3 non-profit organization or a public school to qualify for a NPG.</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Each CIP and NPG expenditure should be specifically approved by the NC Board and reflected in the minutes. </a:t>
          </a:r>
        </a:p>
        <a:p>
          <a:pPr algn="l" rtl="0">
            <a:defRPr sz="1000"/>
          </a:pPr>
          <a:endParaRPr lang="en-US" sz="1100" b="0" i="0" u="none" strike="noStrike" baseline="0">
            <a:solidFill>
              <a:srgbClr val="000000"/>
            </a:solidFill>
            <a:latin typeface="Calibri"/>
            <a:cs typeface="Calibri"/>
          </a:endParaRPr>
        </a:p>
        <a:p>
          <a:pPr rtl="0"/>
          <a:r>
            <a:rPr lang="en-US" sz="1100" b="1" i="1" baseline="0">
              <a:effectLst/>
              <a:latin typeface="+mn-lt"/>
              <a:ea typeface="+mn-ea"/>
              <a:cs typeface="+mn-cs"/>
            </a:rPr>
            <a:t>500 - ELECTIONS EXPENSES:</a:t>
          </a:r>
        </a:p>
        <a:p>
          <a:pPr rtl="0"/>
          <a:r>
            <a:rPr lang="en-US" sz="1100" b="0" i="0" baseline="0">
              <a:effectLst/>
              <a:latin typeface="+mn-lt"/>
              <a:ea typeface="+mn-ea"/>
              <a:cs typeface="+mn-cs"/>
            </a:rPr>
            <a:t>Flyers &amp; Distribution - Purchase of, design and cost associated with distribution (i.e. Walking Man)</a:t>
          </a:r>
        </a:p>
        <a:p>
          <a:pPr rtl="0"/>
          <a:r>
            <a:rPr lang="en-US" sz="1100" b="0" i="0" baseline="0">
              <a:effectLst/>
              <a:latin typeface="+mn-lt"/>
              <a:ea typeface="+mn-ea"/>
              <a:cs typeface="+mn-cs"/>
            </a:rPr>
            <a:t>Mailers &amp; Postage - Graphic design, production and postage by printing company or mail house.</a:t>
          </a:r>
        </a:p>
        <a:p>
          <a:pPr rtl="0"/>
          <a:r>
            <a:rPr lang="en-US" sz="1100" b="0" i="0" baseline="0">
              <a:effectLst/>
              <a:latin typeface="+mn-lt"/>
              <a:ea typeface="+mn-ea"/>
              <a:cs typeface="+mn-cs"/>
            </a:rPr>
            <a:t>Elections Outreach Events - Voter Registration Events, Pop-Up Polls, Food, Entertainment, Swag, Venue.</a:t>
          </a:r>
        </a:p>
        <a:p>
          <a:pPr rtl="0"/>
          <a:r>
            <a:rPr lang="en-US" sz="1100" b="0" i="0" baseline="0">
              <a:effectLst/>
              <a:latin typeface="+mn-lt"/>
              <a:ea typeface="+mn-ea"/>
              <a:cs typeface="+mn-cs"/>
            </a:rPr>
            <a:t>Banners - Election Related Banners</a:t>
          </a:r>
        </a:p>
        <a:p>
          <a:pPr rtl="0"/>
          <a:r>
            <a:rPr lang="en-US" sz="1100" b="0" i="0" baseline="0">
              <a:effectLst/>
              <a:latin typeface="+mn-lt"/>
              <a:ea typeface="+mn-ea"/>
              <a:cs typeface="+mn-cs"/>
            </a:rPr>
            <a:t>Polling Location - Venue, permits, fees.</a:t>
          </a:r>
        </a:p>
        <a:p>
          <a:pPr rtl="0"/>
          <a:r>
            <a:rPr lang="en-US" sz="1100" b="0" i="0" baseline="0">
              <a:effectLst/>
              <a:latin typeface="+mn-lt"/>
              <a:ea typeface="+mn-ea"/>
              <a:cs typeface="+mn-cs"/>
            </a:rPr>
            <a:t>Advertisement - Social media, newspapers, bus benches, magazines.</a:t>
          </a:r>
        </a:p>
        <a:p>
          <a:pPr rtl="0"/>
          <a:r>
            <a:rPr lang="en-US" sz="1100" b="0" i="0" baseline="0">
              <a:effectLst/>
              <a:latin typeface="+mn-lt"/>
              <a:ea typeface="+mn-ea"/>
              <a:cs typeface="+mn-cs"/>
            </a:rPr>
            <a:t>Media - Radio, Cable TV.</a:t>
          </a:r>
          <a:endParaRPr lang="en-US" b="0" i="0">
            <a:effectLst/>
          </a:endParaRPr>
        </a:p>
        <a:p>
          <a:pPr rtl="0"/>
          <a:r>
            <a:rPr lang="en-US">
              <a:effectLst/>
            </a:rPr>
            <a:t>Other</a:t>
          </a:r>
          <a:r>
            <a:rPr lang="en-US" baseline="0">
              <a:effectLst/>
            </a:rPr>
            <a:t> - Please describe.</a:t>
          </a:r>
        </a:p>
        <a:p>
          <a:pPr rtl="0"/>
          <a:endParaRPr lang="en-US">
            <a:effectLst/>
          </a:endParaRPr>
        </a:p>
        <a:p>
          <a:pPr algn="l" rtl="0">
            <a:defRPr sz="1000"/>
          </a:pP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showRowColHeaders="0" tabSelected="1" zoomScale="130" zoomScaleNormal="130" workbookViewId="0"/>
  </sheetViews>
  <sheetFormatPr defaultColWidth="7.85546875" defaultRowHeight="12.75" customHeight="1" zeroHeight="1" x14ac:dyDescent="0.2"/>
  <cols>
    <col min="1" max="1" width="14.140625" customWidth="1"/>
    <col min="2" max="10" width="9.140625" customWidth="1"/>
    <col min="11" max="11" width="14.140625" customWidth="1"/>
    <col min="12" max="255" width="0" hidden="1" customWidth="1"/>
  </cols>
  <sheetData>
    <row r="1" spans="1:11" ht="25.5" customHeight="1" x14ac:dyDescent="0.2">
      <c r="A1" s="55"/>
      <c r="B1" s="55"/>
      <c r="C1" s="55"/>
      <c r="D1" s="55"/>
      <c r="E1" s="55"/>
      <c r="F1" s="55"/>
      <c r="G1" s="55"/>
      <c r="H1" s="55"/>
      <c r="I1" s="55"/>
      <c r="J1" s="55"/>
      <c r="K1" s="55"/>
    </row>
    <row r="2" spans="1:11" x14ac:dyDescent="0.2">
      <c r="A2" s="55"/>
      <c r="B2" s="55"/>
      <c r="C2" s="55"/>
      <c r="D2" s="55"/>
      <c r="E2" s="55"/>
      <c r="F2" s="55"/>
      <c r="G2" s="55"/>
      <c r="H2" s="55"/>
      <c r="I2" s="55"/>
      <c r="J2" s="55"/>
      <c r="K2" s="55"/>
    </row>
    <row r="3" spans="1:11" x14ac:dyDescent="0.2">
      <c r="A3" s="55"/>
      <c r="B3" s="55"/>
      <c r="C3" s="55"/>
      <c r="D3" s="55"/>
      <c r="E3" s="55"/>
      <c r="F3" s="55"/>
      <c r="G3" s="55"/>
      <c r="H3" s="55"/>
      <c r="I3" s="55"/>
      <c r="J3" s="55"/>
      <c r="K3" s="55"/>
    </row>
    <row r="4" spans="1:11" x14ac:dyDescent="0.2">
      <c r="A4" s="55"/>
      <c r="B4" s="55"/>
      <c r="C4" s="55"/>
      <c r="D4" s="55"/>
      <c r="E4" s="55"/>
      <c r="F4" s="55"/>
      <c r="G4" s="55"/>
      <c r="H4" s="55"/>
      <c r="I4" s="55"/>
      <c r="J4" s="55"/>
      <c r="K4" s="55"/>
    </row>
    <row r="5" spans="1:11" x14ac:dyDescent="0.2">
      <c r="A5" s="55"/>
      <c r="B5" s="55"/>
      <c r="C5" s="55"/>
      <c r="D5" s="55"/>
      <c r="E5" s="55"/>
      <c r="F5" s="55"/>
      <c r="G5" s="55"/>
      <c r="H5" s="55"/>
      <c r="I5" s="55"/>
      <c r="J5" s="55"/>
      <c r="K5" s="55"/>
    </row>
    <row r="6" spans="1:11" x14ac:dyDescent="0.2">
      <c r="A6" s="55"/>
      <c r="B6" s="55"/>
      <c r="C6" s="55"/>
      <c r="D6" s="55"/>
      <c r="E6" s="55"/>
      <c r="F6" s="55"/>
      <c r="G6" s="55"/>
      <c r="H6" s="55"/>
      <c r="I6" s="55"/>
      <c r="J6" s="55"/>
      <c r="K6" s="55"/>
    </row>
    <row r="7" spans="1:11" x14ac:dyDescent="0.2">
      <c r="A7" s="55"/>
      <c r="B7" s="55"/>
      <c r="C7" s="55"/>
      <c r="D7" s="55"/>
      <c r="E7" s="55"/>
      <c r="F7" s="55"/>
      <c r="G7" s="55"/>
      <c r="H7" s="55"/>
      <c r="I7" s="55"/>
      <c r="J7" s="55"/>
      <c r="K7" s="55"/>
    </row>
    <row r="8" spans="1:11" x14ac:dyDescent="0.2">
      <c r="A8" s="55"/>
      <c r="B8" s="55"/>
      <c r="C8" s="55"/>
      <c r="D8" s="55"/>
      <c r="E8" s="55"/>
      <c r="F8" s="55"/>
      <c r="G8" s="55"/>
      <c r="H8" s="55"/>
      <c r="I8" s="55"/>
      <c r="J8" s="55"/>
      <c r="K8" s="55"/>
    </row>
    <row r="9" spans="1:11" x14ac:dyDescent="0.2">
      <c r="A9" s="55"/>
      <c r="B9" s="55"/>
      <c r="C9" s="55"/>
      <c r="D9" s="55"/>
      <c r="E9" s="55"/>
      <c r="F9" s="55"/>
      <c r="G9" s="55"/>
      <c r="H9" s="55"/>
      <c r="I9" s="55"/>
      <c r="J9" s="55"/>
      <c r="K9" s="55"/>
    </row>
    <row r="10" spans="1:11" x14ac:dyDescent="0.2">
      <c r="A10" s="55"/>
      <c r="B10" s="55"/>
      <c r="C10" s="55"/>
      <c r="D10" s="55"/>
      <c r="E10" s="55"/>
      <c r="F10" s="55"/>
      <c r="G10" s="55"/>
      <c r="H10" s="55"/>
      <c r="I10" s="55"/>
      <c r="J10" s="55"/>
      <c r="K10" s="55"/>
    </row>
    <row r="11" spans="1:11" x14ac:dyDescent="0.2">
      <c r="A11" s="55"/>
      <c r="B11" s="55"/>
      <c r="C11" s="55"/>
      <c r="D11" s="55"/>
      <c r="E11" s="55"/>
      <c r="F11" s="55"/>
      <c r="G11" s="55"/>
      <c r="H11" s="55"/>
      <c r="I11" s="55"/>
      <c r="J11" s="55"/>
      <c r="K11" s="55"/>
    </row>
    <row r="12" spans="1:11" x14ac:dyDescent="0.2">
      <c r="A12" s="55"/>
      <c r="B12" s="55"/>
      <c r="C12" s="55"/>
      <c r="D12" s="55"/>
      <c r="E12" s="55"/>
      <c r="F12" s="55"/>
      <c r="G12" s="55"/>
      <c r="H12" s="55"/>
      <c r="I12" s="55"/>
      <c r="J12" s="55"/>
      <c r="K12" s="55"/>
    </row>
    <row r="13" spans="1:11" x14ac:dyDescent="0.2">
      <c r="A13" s="55"/>
      <c r="B13" s="55"/>
      <c r="C13" s="55"/>
      <c r="D13" s="55"/>
      <c r="E13" s="55"/>
      <c r="F13" s="55"/>
      <c r="G13" s="55"/>
      <c r="H13" s="55"/>
      <c r="I13" s="55"/>
      <c r="J13" s="55"/>
      <c r="K13" s="55"/>
    </row>
    <row r="14" spans="1:11" x14ac:dyDescent="0.2">
      <c r="A14" s="55"/>
      <c r="B14" s="55"/>
      <c r="C14" s="55"/>
      <c r="D14" s="55"/>
      <c r="E14" s="55"/>
      <c r="F14" s="55"/>
      <c r="G14" s="55"/>
      <c r="H14" s="55"/>
      <c r="I14" s="55"/>
      <c r="J14" s="55"/>
      <c r="K14" s="55"/>
    </row>
    <row r="15" spans="1:11" x14ac:dyDescent="0.2">
      <c r="A15" s="55"/>
      <c r="B15" s="55"/>
      <c r="C15" s="55"/>
      <c r="D15" s="55"/>
      <c r="E15" s="55"/>
      <c r="F15" s="55"/>
      <c r="G15" s="55"/>
      <c r="H15" s="55"/>
      <c r="I15" s="55"/>
      <c r="J15" s="55"/>
      <c r="K15" s="55"/>
    </row>
    <row r="16" spans="1:11" x14ac:dyDescent="0.2">
      <c r="A16" s="55"/>
      <c r="B16" s="55"/>
      <c r="C16" s="55"/>
      <c r="D16" s="55"/>
      <c r="E16" s="55"/>
      <c r="F16" s="55"/>
      <c r="G16" s="55"/>
      <c r="H16" s="55"/>
      <c r="I16" s="55"/>
      <c r="J16" s="55"/>
      <c r="K16" s="55"/>
    </row>
    <row r="17" spans="1:11" x14ac:dyDescent="0.2">
      <c r="A17" s="55"/>
      <c r="B17" s="55"/>
      <c r="C17" s="55"/>
      <c r="D17" s="55"/>
      <c r="E17" s="55"/>
      <c r="F17" s="55"/>
      <c r="G17" s="55"/>
      <c r="H17" s="55"/>
      <c r="I17" s="55"/>
      <c r="J17" s="55"/>
      <c r="K17" s="55"/>
    </row>
    <row r="18" spans="1:11" x14ac:dyDescent="0.2">
      <c r="A18" s="55"/>
      <c r="B18" s="55"/>
      <c r="C18" s="55"/>
      <c r="D18" s="55"/>
      <c r="E18" s="55"/>
      <c r="F18" s="55"/>
      <c r="G18" s="55"/>
      <c r="H18" s="55"/>
      <c r="I18" s="55"/>
      <c r="J18" s="55"/>
      <c r="K18" s="55"/>
    </row>
    <row r="19" spans="1:11" x14ac:dyDescent="0.2">
      <c r="A19" s="55"/>
      <c r="B19" s="55"/>
      <c r="C19" s="55"/>
      <c r="D19" s="55"/>
      <c r="E19" s="55"/>
      <c r="F19" s="55"/>
      <c r="G19" s="55"/>
      <c r="H19" s="55"/>
      <c r="I19" s="55"/>
      <c r="J19" s="55"/>
      <c r="K19" s="55"/>
    </row>
    <row r="20" spans="1:11" x14ac:dyDescent="0.2">
      <c r="A20" s="55"/>
      <c r="B20" s="55"/>
      <c r="C20" s="55"/>
      <c r="D20" s="55"/>
      <c r="E20" s="55"/>
      <c r="F20" s="55"/>
      <c r="G20" s="55"/>
      <c r="H20" s="55"/>
      <c r="I20" s="55"/>
      <c r="J20" s="55"/>
      <c r="K20" s="55"/>
    </row>
    <row r="21" spans="1:11" x14ac:dyDescent="0.2">
      <c r="A21" s="55"/>
      <c r="B21" s="55"/>
      <c r="C21" s="55"/>
      <c r="D21" s="55"/>
      <c r="E21" s="55"/>
      <c r="F21" s="55"/>
      <c r="G21" s="55"/>
      <c r="H21" s="55"/>
      <c r="I21" s="55"/>
      <c r="J21" s="55"/>
      <c r="K21" s="55"/>
    </row>
    <row r="22" spans="1:11" x14ac:dyDescent="0.2">
      <c r="A22" s="55"/>
      <c r="B22" s="55"/>
      <c r="C22" s="55"/>
      <c r="D22" s="55"/>
      <c r="E22" s="55"/>
      <c r="F22" s="55"/>
      <c r="G22" s="55"/>
      <c r="H22" s="55"/>
      <c r="I22" s="55"/>
      <c r="J22" s="55"/>
      <c r="K22" s="55"/>
    </row>
    <row r="23" spans="1:11" x14ac:dyDescent="0.2">
      <c r="A23" s="55"/>
      <c r="B23" s="55"/>
      <c r="C23" s="55"/>
      <c r="D23" s="55"/>
      <c r="E23" s="55"/>
      <c r="F23" s="55"/>
      <c r="G23" s="55"/>
      <c r="H23" s="55"/>
      <c r="I23" s="55"/>
      <c r="J23" s="55"/>
      <c r="K23" s="55"/>
    </row>
    <row r="24" spans="1:11" x14ac:dyDescent="0.2">
      <c r="A24" s="55"/>
      <c r="B24" s="55"/>
      <c r="C24" s="55"/>
      <c r="D24" s="55"/>
      <c r="E24" s="55"/>
      <c r="F24" s="55"/>
      <c r="G24" s="55"/>
      <c r="H24" s="55"/>
      <c r="I24" s="55"/>
      <c r="J24" s="55"/>
      <c r="K24" s="55"/>
    </row>
    <row r="25" spans="1:11" x14ac:dyDescent="0.2">
      <c r="A25" s="55"/>
      <c r="B25" s="55"/>
      <c r="C25" s="55"/>
      <c r="D25" s="55"/>
      <c r="E25" s="55"/>
      <c r="F25" s="55"/>
      <c r="G25" s="55"/>
      <c r="H25" s="55"/>
      <c r="I25" s="55"/>
      <c r="J25" s="55"/>
      <c r="K25" s="55"/>
    </row>
    <row r="26" spans="1:11" x14ac:dyDescent="0.2">
      <c r="A26" s="55"/>
      <c r="B26" s="55"/>
      <c r="C26" s="55"/>
      <c r="D26" s="55"/>
      <c r="E26" s="55"/>
      <c r="F26" s="55"/>
      <c r="G26" s="55"/>
      <c r="H26" s="55"/>
      <c r="I26" s="55"/>
      <c r="J26" s="55"/>
      <c r="K26" s="55"/>
    </row>
    <row r="27" spans="1:11" x14ac:dyDescent="0.2">
      <c r="A27" s="55"/>
      <c r="B27" s="55"/>
      <c r="C27" s="55"/>
      <c r="D27" s="55"/>
      <c r="E27" s="55"/>
      <c r="F27" s="55"/>
      <c r="G27" s="55"/>
      <c r="H27" s="55"/>
      <c r="I27" s="55"/>
      <c r="J27" s="55"/>
      <c r="K27" s="55"/>
    </row>
    <row r="28" spans="1:11" x14ac:dyDescent="0.2">
      <c r="A28" s="55"/>
      <c r="B28" s="55"/>
      <c r="C28" s="55"/>
      <c r="D28" s="55"/>
      <c r="E28" s="55"/>
      <c r="F28" s="55"/>
      <c r="G28" s="55"/>
      <c r="H28" s="55"/>
      <c r="I28" s="55"/>
      <c r="J28" s="55"/>
      <c r="K28" s="55"/>
    </row>
    <row r="29" spans="1:11" x14ac:dyDescent="0.2">
      <c r="A29" s="55"/>
      <c r="B29" s="55"/>
      <c r="C29" s="55"/>
      <c r="D29" s="55"/>
      <c r="E29" s="55"/>
      <c r="F29" s="55"/>
      <c r="G29" s="55"/>
      <c r="H29" s="55"/>
      <c r="I29" s="55"/>
      <c r="J29" s="55"/>
      <c r="K29" s="55"/>
    </row>
    <row r="30" spans="1:11" x14ac:dyDescent="0.2">
      <c r="A30" s="55"/>
      <c r="B30" s="55"/>
      <c r="C30" s="55"/>
      <c r="D30" s="55"/>
      <c r="E30" s="55"/>
      <c r="F30" s="55"/>
      <c r="G30" s="55"/>
      <c r="H30" s="55"/>
      <c r="I30" s="55"/>
      <c r="J30" s="55"/>
      <c r="K30" s="55"/>
    </row>
    <row r="31" spans="1:11" x14ac:dyDescent="0.2">
      <c r="A31" s="55"/>
      <c r="B31" s="55"/>
      <c r="C31" s="55"/>
      <c r="D31" s="55"/>
      <c r="E31" s="55"/>
      <c r="F31" s="55"/>
      <c r="G31" s="55"/>
      <c r="H31" s="55"/>
      <c r="I31" s="55"/>
      <c r="J31" s="55"/>
      <c r="K31" s="55"/>
    </row>
    <row r="32" spans="1:11" x14ac:dyDescent="0.2">
      <c r="A32" s="55"/>
      <c r="B32" s="55"/>
      <c r="C32" s="55"/>
      <c r="D32" s="55"/>
      <c r="E32" s="55"/>
      <c r="F32" s="55"/>
      <c r="G32" s="55"/>
      <c r="H32" s="55"/>
      <c r="I32" s="55"/>
      <c r="J32" s="55"/>
      <c r="K32" s="55"/>
    </row>
    <row r="33" spans="1:11" x14ac:dyDescent="0.2">
      <c r="A33" s="55"/>
      <c r="B33" s="55"/>
      <c r="C33" s="55"/>
      <c r="D33" s="55"/>
      <c r="E33" s="55"/>
      <c r="F33" s="55"/>
      <c r="G33" s="55"/>
      <c r="H33" s="55"/>
      <c r="I33" s="55"/>
      <c r="J33" s="55"/>
      <c r="K33" s="55"/>
    </row>
    <row r="34" spans="1:11" x14ac:dyDescent="0.2">
      <c r="A34" s="55"/>
      <c r="B34" s="55"/>
      <c r="C34" s="55"/>
      <c r="D34" s="55"/>
      <c r="E34" s="55"/>
      <c r="F34" s="55"/>
      <c r="G34" s="55"/>
      <c r="H34" s="55"/>
      <c r="I34" s="55"/>
      <c r="J34" s="55"/>
      <c r="K34" s="55"/>
    </row>
    <row r="35" spans="1:11" ht="10.5" customHeight="1" x14ac:dyDescent="0.2">
      <c r="A35" s="55"/>
      <c r="B35" s="55"/>
      <c r="C35" s="55"/>
      <c r="D35" s="55"/>
      <c r="E35" s="55"/>
      <c r="F35" s="55"/>
      <c r="G35" s="55"/>
      <c r="H35" s="55"/>
      <c r="I35" s="55"/>
      <c r="J35" s="55"/>
      <c r="K35" s="55"/>
    </row>
    <row r="36" spans="1:11" ht="63" customHeight="1" x14ac:dyDescent="0.2">
      <c r="A36" s="55"/>
      <c r="B36" s="55"/>
      <c r="C36" s="55"/>
      <c r="D36" s="55"/>
      <c r="E36" s="55"/>
      <c r="F36" s="55"/>
      <c r="G36" s="55"/>
      <c r="H36" s="55"/>
      <c r="I36" s="55"/>
      <c r="J36" s="55"/>
      <c r="K36" s="55"/>
    </row>
  </sheetData>
  <sheetProtection password="88ED" sheet="1" objects="1" scenarios="1"/>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showGridLines="0" zoomScale="130" zoomScaleNormal="130" workbookViewId="0">
      <selection sqref="A1:F1"/>
    </sheetView>
  </sheetViews>
  <sheetFormatPr defaultColWidth="0" defaultRowHeight="12.75" zeroHeight="1" x14ac:dyDescent="0.2"/>
  <cols>
    <col min="1" max="1" width="10.85546875" customWidth="1"/>
    <col min="2" max="2" width="10.140625" style="47" bestFit="1" customWidth="1"/>
    <col min="3" max="3" width="55.42578125" style="48" customWidth="1"/>
    <col min="4" max="4" width="4.7109375" style="48" customWidth="1"/>
    <col min="5" max="5" width="17.28515625" style="48" customWidth="1"/>
    <col min="6" max="6" width="52" style="49" customWidth="1"/>
    <col min="7" max="7" width="20.28515625" customWidth="1"/>
  </cols>
  <sheetData>
    <row r="1" spans="1:11" ht="62.25" customHeight="1" thickBot="1" x14ac:dyDescent="0.25">
      <c r="A1" s="141" t="s">
        <v>170</v>
      </c>
      <c r="B1" s="142"/>
      <c r="C1" s="142"/>
      <c r="D1" s="142"/>
      <c r="E1" s="142"/>
      <c r="F1" s="142"/>
      <c r="G1" s="27"/>
    </row>
    <row r="2" spans="1:11" s="10" customFormat="1" ht="18" x14ac:dyDescent="0.25">
      <c r="A2" s="27">
        <v>1</v>
      </c>
      <c r="B2" s="138"/>
      <c r="C2" s="139"/>
      <c r="D2" s="139"/>
      <c r="E2" s="139"/>
      <c r="F2" s="140"/>
      <c r="G2" s="28"/>
      <c r="H2" s="11"/>
      <c r="I2" s="11"/>
      <c r="J2" s="11"/>
      <c r="K2" s="11"/>
    </row>
    <row r="3" spans="1:11" s="10" customFormat="1" ht="18" x14ac:dyDescent="0.25">
      <c r="A3" s="27"/>
      <c r="B3" s="147" t="s">
        <v>65</v>
      </c>
      <c r="C3" s="148"/>
      <c r="D3" s="148"/>
      <c r="E3" s="148"/>
      <c r="F3" s="149"/>
      <c r="G3" s="28"/>
      <c r="H3" s="11"/>
      <c r="I3" s="11"/>
      <c r="J3" s="11"/>
      <c r="K3" s="11"/>
    </row>
    <row r="4" spans="1:11" s="10" customFormat="1" ht="18" x14ac:dyDescent="0.25">
      <c r="A4" s="27">
        <v>2</v>
      </c>
      <c r="B4" s="150" t="s">
        <v>52</v>
      </c>
      <c r="C4" s="151"/>
      <c r="D4" s="151"/>
      <c r="E4" s="125"/>
      <c r="F4" s="35"/>
      <c r="G4" s="28"/>
      <c r="H4" s="11"/>
      <c r="I4" s="11"/>
      <c r="J4" s="11"/>
      <c r="K4" s="11"/>
    </row>
    <row r="5" spans="1:11" s="10" customFormat="1" ht="12" customHeight="1" x14ac:dyDescent="0.25">
      <c r="A5" s="27"/>
      <c r="B5" s="33"/>
      <c r="C5" s="34"/>
      <c r="D5" s="34"/>
      <c r="E5" s="34"/>
      <c r="F5" s="35"/>
      <c r="G5" s="28"/>
      <c r="H5" s="11"/>
      <c r="I5" s="11"/>
      <c r="J5" s="11"/>
      <c r="K5" s="11"/>
    </row>
    <row r="6" spans="1:11" ht="14.25" x14ac:dyDescent="0.2">
      <c r="A6" s="27"/>
      <c r="B6" s="67" t="s">
        <v>0</v>
      </c>
      <c r="C6" s="68"/>
      <c r="D6" s="68"/>
      <c r="E6" s="69"/>
      <c r="F6" s="70"/>
      <c r="G6" s="27"/>
    </row>
    <row r="7" spans="1:11" ht="15" x14ac:dyDescent="0.2">
      <c r="A7" s="27"/>
      <c r="B7" s="167" t="s">
        <v>51</v>
      </c>
      <c r="C7" s="168"/>
      <c r="D7" s="71"/>
      <c r="E7" s="72"/>
      <c r="F7" s="73">
        <f>+'100 - Operations'!O16+'200 - Outreach'!O16+'300 - CIP'!O16+'400 - NPG'!O16+'500 - Elections'!O16</f>
        <v>0</v>
      </c>
      <c r="G7" s="27"/>
    </row>
    <row r="8" spans="1:11" ht="6" customHeight="1" thickBot="1" x14ac:dyDescent="0.25">
      <c r="A8" s="27"/>
      <c r="B8" s="169"/>
      <c r="C8" s="170"/>
      <c r="D8" s="74"/>
      <c r="E8" s="74"/>
      <c r="F8" s="75"/>
      <c r="G8" s="27"/>
    </row>
    <row r="9" spans="1:11" x14ac:dyDescent="0.2">
      <c r="A9" s="27"/>
      <c r="B9" s="76"/>
      <c r="C9" s="69"/>
      <c r="D9" s="69"/>
      <c r="E9" s="69"/>
      <c r="F9" s="70"/>
      <c r="G9" s="27"/>
    </row>
    <row r="10" spans="1:11" ht="19.5" customHeight="1" thickBot="1" x14ac:dyDescent="0.25">
      <c r="A10" s="27"/>
      <c r="B10" s="77" t="s">
        <v>2</v>
      </c>
      <c r="C10" s="71"/>
      <c r="D10" s="71"/>
      <c r="E10" s="71"/>
      <c r="F10" s="78"/>
      <c r="G10" s="27"/>
    </row>
    <row r="11" spans="1:11" ht="4.5" customHeight="1" x14ac:dyDescent="0.2">
      <c r="A11" s="27"/>
      <c r="B11" s="171"/>
      <c r="C11" s="172"/>
      <c r="D11" s="173"/>
      <c r="E11" s="172"/>
      <c r="F11" s="174"/>
      <c r="G11" s="27"/>
    </row>
    <row r="12" spans="1:11" ht="23.25" customHeight="1" x14ac:dyDescent="0.2">
      <c r="A12" s="27"/>
      <c r="B12" s="79"/>
      <c r="C12" s="80" t="s">
        <v>3</v>
      </c>
      <c r="D12" s="81"/>
      <c r="E12" s="81"/>
      <c r="F12" s="82"/>
      <c r="G12" s="27"/>
    </row>
    <row r="13" spans="1:11" ht="19.5" customHeight="1" x14ac:dyDescent="0.2">
      <c r="A13" s="27"/>
      <c r="B13" s="83"/>
      <c r="C13" s="84" t="s">
        <v>5</v>
      </c>
      <c r="D13" s="179" t="s">
        <v>6</v>
      </c>
      <c r="E13" s="179"/>
      <c r="F13" s="85" t="s">
        <v>1</v>
      </c>
      <c r="G13" s="27"/>
    </row>
    <row r="14" spans="1:11" ht="14.25" customHeight="1" x14ac:dyDescent="0.2">
      <c r="A14" s="27">
        <v>3</v>
      </c>
      <c r="B14" s="119" t="str">
        <f>IF('100 - Operations'!A7="","",+'100 - Operations'!A7)</f>
        <v/>
      </c>
      <c r="C14" s="93" t="str">
        <f>IF('100 - Operations'!B7="","",+'100 - Operations'!B7)</f>
        <v/>
      </c>
      <c r="D14" s="144">
        <f>+'100 - Operations'!O7</f>
        <v>0</v>
      </c>
      <c r="E14" s="145"/>
      <c r="F14" s="146"/>
      <c r="G14" s="27"/>
    </row>
    <row r="15" spans="1:11" ht="14.25" customHeight="1" x14ac:dyDescent="0.2">
      <c r="A15" s="27">
        <v>4</v>
      </c>
      <c r="B15" s="120" t="str">
        <f>IF('100 - Operations'!A8="","",+'100 - Operations'!A8)</f>
        <v/>
      </c>
      <c r="C15" s="94" t="str">
        <f>IF('100 - Operations'!B8="","",+'100 - Operations'!B8)</f>
        <v/>
      </c>
      <c r="D15" s="133">
        <f>+'100 - Operations'!O8</f>
        <v>0</v>
      </c>
      <c r="E15" s="134"/>
      <c r="F15" s="135"/>
      <c r="G15" s="27"/>
    </row>
    <row r="16" spans="1:11" ht="15.75" customHeight="1" x14ac:dyDescent="0.2">
      <c r="A16" s="27">
        <v>5</v>
      </c>
      <c r="B16" s="120" t="str">
        <f>IF('100 - Operations'!A9="","",+'100 - Operations'!A9)</f>
        <v/>
      </c>
      <c r="C16" s="94" t="str">
        <f>IF('100 - Operations'!B9="","",+'100 - Operations'!B9)</f>
        <v/>
      </c>
      <c r="D16" s="133">
        <f>+'100 - Operations'!O9</f>
        <v>0</v>
      </c>
      <c r="E16" s="134"/>
      <c r="F16" s="135"/>
      <c r="G16" s="27"/>
    </row>
    <row r="17" spans="1:7" ht="15" customHeight="1" x14ac:dyDescent="0.2">
      <c r="A17" s="27">
        <v>6</v>
      </c>
      <c r="B17" s="120" t="str">
        <f>IF('100 - Operations'!A10="","",+'100 - Operations'!A10)</f>
        <v/>
      </c>
      <c r="C17" s="94" t="str">
        <f>IF('100 - Operations'!B10="","",+'100 - Operations'!B10)</f>
        <v/>
      </c>
      <c r="D17" s="133">
        <f>+'100 - Operations'!O10</f>
        <v>0</v>
      </c>
      <c r="E17" s="134"/>
      <c r="F17" s="135"/>
      <c r="G17" s="27"/>
    </row>
    <row r="18" spans="1:7" ht="15" customHeight="1" x14ac:dyDescent="0.2">
      <c r="A18" s="27">
        <v>7</v>
      </c>
      <c r="B18" s="120" t="str">
        <f>IF('100 - Operations'!A11="","",+'100 - Operations'!A11)</f>
        <v/>
      </c>
      <c r="C18" s="94" t="str">
        <f>IF('100 - Operations'!B11="","",+'100 - Operations'!B11)</f>
        <v/>
      </c>
      <c r="D18" s="133">
        <f>+'100 - Operations'!O11</f>
        <v>0</v>
      </c>
      <c r="E18" s="134"/>
      <c r="F18" s="135"/>
      <c r="G18" s="29"/>
    </row>
    <row r="19" spans="1:7" ht="15.75" customHeight="1" x14ac:dyDescent="0.2">
      <c r="A19" s="27">
        <v>8</v>
      </c>
      <c r="B19" s="120" t="str">
        <f>IF('100 - Operations'!A12="","",+'100 - Operations'!A12)</f>
        <v/>
      </c>
      <c r="C19" s="94" t="str">
        <f>IF('100 - Operations'!B12="","",+'100 - Operations'!B12)</f>
        <v/>
      </c>
      <c r="D19" s="133">
        <f>+'100 - Operations'!O12</f>
        <v>0</v>
      </c>
      <c r="E19" s="134"/>
      <c r="F19" s="135"/>
      <c r="G19" s="27"/>
    </row>
    <row r="20" spans="1:7" ht="15.75" customHeight="1" x14ac:dyDescent="0.2">
      <c r="A20" s="27">
        <v>9</v>
      </c>
      <c r="B20" s="120" t="str">
        <f>IF('100 - Operations'!A13="","",+'100 - Operations'!A13)</f>
        <v/>
      </c>
      <c r="C20" s="94" t="str">
        <f>IF('100 - Operations'!B13="","",+'100 - Operations'!B13)</f>
        <v/>
      </c>
      <c r="D20" s="133">
        <f>+'100 - Operations'!O13</f>
        <v>0</v>
      </c>
      <c r="E20" s="134"/>
      <c r="F20" s="135"/>
      <c r="G20" s="27"/>
    </row>
    <row r="21" spans="1:7" ht="15.75" customHeight="1" x14ac:dyDescent="0.2">
      <c r="A21" s="27">
        <v>10</v>
      </c>
      <c r="B21" s="120" t="str">
        <f>IF('100 - Operations'!A14="","",+'100 - Operations'!A14)</f>
        <v/>
      </c>
      <c r="C21" s="94" t="str">
        <f>IF('100 - Operations'!B14="","",+'100 - Operations'!B14)</f>
        <v/>
      </c>
      <c r="D21" s="133">
        <f>+'100 - Operations'!O14</f>
        <v>0</v>
      </c>
      <c r="E21" s="134"/>
      <c r="F21" s="135"/>
      <c r="G21" s="27"/>
    </row>
    <row r="22" spans="1:7" ht="15.75" customHeight="1" x14ac:dyDescent="0.2">
      <c r="A22" s="27">
        <v>11</v>
      </c>
      <c r="B22" s="120" t="str">
        <f>IF('100 - Operations'!A15="","",+'100 - Operations'!A15)</f>
        <v/>
      </c>
      <c r="C22" s="94" t="str">
        <f>IF('100 - Operations'!B15="","",+'100 - Operations'!B15)</f>
        <v/>
      </c>
      <c r="D22" s="133">
        <f>+'100 - Operations'!O15</f>
        <v>0</v>
      </c>
      <c r="E22" s="134"/>
      <c r="F22" s="135"/>
      <c r="G22" s="27"/>
    </row>
    <row r="23" spans="1:7" ht="18.75" customHeight="1" thickBot="1" x14ac:dyDescent="0.25">
      <c r="A23" s="27">
        <v>12</v>
      </c>
      <c r="B23" s="86"/>
      <c r="C23" s="87" t="s">
        <v>59</v>
      </c>
      <c r="D23" s="136" t="e">
        <f>F23/F7</f>
        <v>#DIV/0!</v>
      </c>
      <c r="E23" s="137"/>
      <c r="F23" s="88">
        <f>SUM(D14:D22)</f>
        <v>0</v>
      </c>
      <c r="G23" s="27"/>
    </row>
    <row r="24" spans="1:7" ht="19.5" customHeight="1" x14ac:dyDescent="0.2">
      <c r="A24" s="27"/>
      <c r="B24" s="89"/>
      <c r="C24" s="90" t="s">
        <v>17</v>
      </c>
      <c r="D24" s="91"/>
      <c r="E24" s="91"/>
      <c r="F24" s="92"/>
      <c r="G24" s="27"/>
    </row>
    <row r="25" spans="1:7" ht="15" customHeight="1" x14ac:dyDescent="0.2">
      <c r="A25" s="27">
        <v>13</v>
      </c>
      <c r="B25" s="119" t="str">
        <f>IF('200 - Outreach'!A7="","",+'200 - Outreach'!A7)</f>
        <v/>
      </c>
      <c r="C25" s="93" t="str">
        <f>IF('200 - Outreach'!B7="","",+'200 - Outreach'!B7)</f>
        <v/>
      </c>
      <c r="D25" s="144">
        <f>+'200 - Outreach'!O7</f>
        <v>0</v>
      </c>
      <c r="E25" s="145"/>
      <c r="F25" s="146"/>
      <c r="G25" s="27"/>
    </row>
    <row r="26" spans="1:7" ht="15" customHeight="1" x14ac:dyDescent="0.2">
      <c r="A26" s="27">
        <v>14</v>
      </c>
      <c r="B26" s="120" t="str">
        <f>IF('200 - Outreach'!A8="","",+'200 - Outreach'!A8)</f>
        <v/>
      </c>
      <c r="C26" s="94" t="str">
        <f>IF('200 - Outreach'!B8="","",+'200 - Outreach'!B8)</f>
        <v/>
      </c>
      <c r="D26" s="133">
        <f>+'200 - Outreach'!O8</f>
        <v>0</v>
      </c>
      <c r="E26" s="134"/>
      <c r="F26" s="135"/>
      <c r="G26" s="27"/>
    </row>
    <row r="27" spans="1:7" ht="15" customHeight="1" x14ac:dyDescent="0.2">
      <c r="A27" s="27">
        <v>15</v>
      </c>
      <c r="B27" s="120" t="str">
        <f>IF('200 - Outreach'!A9="","",+'200 - Outreach'!A9)</f>
        <v/>
      </c>
      <c r="C27" s="94" t="str">
        <f>IF('200 - Outreach'!B9="","",+'200 - Outreach'!B9)</f>
        <v/>
      </c>
      <c r="D27" s="133">
        <f>+'200 - Outreach'!O9</f>
        <v>0</v>
      </c>
      <c r="E27" s="134"/>
      <c r="F27" s="135"/>
      <c r="G27" s="27"/>
    </row>
    <row r="28" spans="1:7" ht="15" customHeight="1" x14ac:dyDescent="0.2">
      <c r="A28" s="27">
        <v>16</v>
      </c>
      <c r="B28" s="120" t="str">
        <f>IF('200 - Outreach'!A10="","",+'200 - Outreach'!A10)</f>
        <v/>
      </c>
      <c r="C28" s="94" t="str">
        <f>IF('200 - Outreach'!B10="","",+'200 - Outreach'!B10)</f>
        <v/>
      </c>
      <c r="D28" s="133">
        <f>+'200 - Outreach'!O10</f>
        <v>0</v>
      </c>
      <c r="E28" s="134"/>
      <c r="F28" s="135"/>
      <c r="G28" s="27"/>
    </row>
    <row r="29" spans="1:7" ht="15.75" customHeight="1" x14ac:dyDescent="0.2">
      <c r="A29" s="27">
        <v>17</v>
      </c>
      <c r="B29" s="120" t="str">
        <f>IF('200 - Outreach'!A11="","",+'200 - Outreach'!A11)</f>
        <v/>
      </c>
      <c r="C29" s="94" t="str">
        <f>IF('200 - Outreach'!B11="","",+'200 - Outreach'!B11)</f>
        <v/>
      </c>
      <c r="D29" s="133">
        <f>+'200 - Outreach'!O11</f>
        <v>0</v>
      </c>
      <c r="E29" s="134"/>
      <c r="F29" s="135"/>
      <c r="G29" s="27"/>
    </row>
    <row r="30" spans="1:7" ht="15.75" customHeight="1" x14ac:dyDescent="0.2">
      <c r="A30" s="27">
        <v>18</v>
      </c>
      <c r="B30" s="120" t="str">
        <f>IF('200 - Outreach'!A12="","",+'200 - Outreach'!A12)</f>
        <v/>
      </c>
      <c r="C30" s="94" t="str">
        <f>IF('200 - Outreach'!B12="","",+'200 - Outreach'!B12)</f>
        <v/>
      </c>
      <c r="D30" s="133">
        <f>+'200 - Outreach'!O12</f>
        <v>0</v>
      </c>
      <c r="E30" s="134"/>
      <c r="F30" s="135"/>
      <c r="G30" s="27"/>
    </row>
    <row r="31" spans="1:7" ht="15.75" customHeight="1" x14ac:dyDescent="0.2">
      <c r="A31" s="27">
        <v>19</v>
      </c>
      <c r="B31" s="120" t="str">
        <f>IF('200 - Outreach'!A13="","",+'200 - Outreach'!A13)</f>
        <v/>
      </c>
      <c r="C31" s="94" t="str">
        <f>IF('200 - Outreach'!B13="","",+'200 - Outreach'!B13)</f>
        <v/>
      </c>
      <c r="D31" s="133">
        <f>+'200 - Outreach'!O13</f>
        <v>0</v>
      </c>
      <c r="E31" s="134"/>
      <c r="F31" s="135"/>
      <c r="G31" s="27"/>
    </row>
    <row r="32" spans="1:7" ht="15.75" customHeight="1" x14ac:dyDescent="0.2">
      <c r="A32" s="27">
        <v>20</v>
      </c>
      <c r="B32" s="120" t="str">
        <f>IF('200 - Outreach'!A14="","",+'200 - Outreach'!A14)</f>
        <v/>
      </c>
      <c r="C32" s="94" t="str">
        <f>IF('200 - Outreach'!B14="","",+'200 - Outreach'!B14)</f>
        <v/>
      </c>
      <c r="D32" s="133">
        <f>+'200 - Outreach'!O14</f>
        <v>0</v>
      </c>
      <c r="E32" s="134"/>
      <c r="F32" s="135"/>
      <c r="G32" s="27"/>
    </row>
    <row r="33" spans="1:7" ht="15.75" customHeight="1" x14ac:dyDescent="0.2">
      <c r="A33" s="27">
        <v>21</v>
      </c>
      <c r="B33" s="120" t="str">
        <f>IF('200 - Outreach'!A15="","",+'200 - Outreach'!A15)</f>
        <v/>
      </c>
      <c r="C33" s="94" t="str">
        <f>IF('200 - Outreach'!B15="","",+'200 - Outreach'!B15)</f>
        <v/>
      </c>
      <c r="D33" s="133">
        <f>+'200 - Outreach'!O15</f>
        <v>0</v>
      </c>
      <c r="E33" s="134"/>
      <c r="F33" s="135"/>
      <c r="G33" s="27"/>
    </row>
    <row r="34" spans="1:7" ht="18.75" customHeight="1" thickBot="1" x14ac:dyDescent="0.25">
      <c r="A34" s="27">
        <v>22</v>
      </c>
      <c r="B34" s="86"/>
      <c r="C34" s="87" t="s">
        <v>59</v>
      </c>
      <c r="D34" s="136" t="e">
        <f>F34/$F$7</f>
        <v>#DIV/0!</v>
      </c>
      <c r="E34" s="137"/>
      <c r="F34" s="88">
        <f>SUM(D25:F33)</f>
        <v>0</v>
      </c>
      <c r="G34" s="27"/>
    </row>
    <row r="35" spans="1:7" ht="19.5" customHeight="1" x14ac:dyDescent="0.2">
      <c r="A35" s="27"/>
      <c r="B35" s="95"/>
      <c r="C35" s="96" t="s">
        <v>23</v>
      </c>
      <c r="D35" s="97"/>
      <c r="E35" s="97"/>
      <c r="F35" s="98"/>
      <c r="G35" s="27"/>
    </row>
    <row r="36" spans="1:7" ht="17.25" customHeight="1" x14ac:dyDescent="0.2">
      <c r="A36" s="27">
        <v>23</v>
      </c>
      <c r="B36" s="119" t="str">
        <f>IF('300 - CIP'!A7="","",+'300 - CIP'!A7)</f>
        <v/>
      </c>
      <c r="C36" s="93" t="str">
        <f>IF('300 - CIP'!B7="","",+'300 - CIP'!B7)</f>
        <v/>
      </c>
      <c r="D36" s="144">
        <f>+'300 - CIP'!O7</f>
        <v>0</v>
      </c>
      <c r="E36" s="145"/>
      <c r="F36" s="146"/>
      <c r="G36" s="27"/>
    </row>
    <row r="37" spans="1:7" ht="17.25" customHeight="1" x14ac:dyDescent="0.2">
      <c r="A37" s="27">
        <v>24</v>
      </c>
      <c r="B37" s="120" t="str">
        <f>IF('300 - CIP'!A8="","",+'300 - CIP'!A8)</f>
        <v/>
      </c>
      <c r="C37" s="94" t="str">
        <f>IF('300 - CIP'!B8="","",+'300 - CIP'!B8)</f>
        <v/>
      </c>
      <c r="D37" s="133">
        <f>+'300 - CIP'!O8</f>
        <v>0</v>
      </c>
      <c r="E37" s="134"/>
      <c r="F37" s="135"/>
      <c r="G37" s="27"/>
    </row>
    <row r="38" spans="1:7" ht="17.25" customHeight="1" x14ac:dyDescent="0.2">
      <c r="A38" s="27">
        <v>25</v>
      </c>
      <c r="B38" s="120" t="str">
        <f>IF('300 - CIP'!A9="","",+'300 - CIP'!A9)</f>
        <v/>
      </c>
      <c r="C38" s="94" t="str">
        <f>IF('300 - CIP'!B9="","",+'300 - CIP'!B9)</f>
        <v/>
      </c>
      <c r="D38" s="133">
        <f>+'300 - CIP'!O9</f>
        <v>0</v>
      </c>
      <c r="E38" s="134"/>
      <c r="F38" s="135"/>
      <c r="G38" s="27"/>
    </row>
    <row r="39" spans="1:7" ht="17.25" customHeight="1" x14ac:dyDescent="0.2">
      <c r="A39" s="27">
        <v>26</v>
      </c>
      <c r="B39" s="120" t="str">
        <f>IF('300 - CIP'!A10="","",+'300 - CIP'!A10)</f>
        <v/>
      </c>
      <c r="C39" s="94" t="str">
        <f>IF('300 - CIP'!B10="","",+'300 - CIP'!B10)</f>
        <v/>
      </c>
      <c r="D39" s="133">
        <f>+'300 - CIP'!O10</f>
        <v>0</v>
      </c>
      <c r="E39" s="134"/>
      <c r="F39" s="135"/>
      <c r="G39" s="27"/>
    </row>
    <row r="40" spans="1:7" ht="17.25" customHeight="1" x14ac:dyDescent="0.2">
      <c r="A40" s="27">
        <v>27</v>
      </c>
      <c r="B40" s="120" t="str">
        <f>IF('300 - CIP'!A11="","",+'300 - CIP'!A11)</f>
        <v/>
      </c>
      <c r="C40" s="94" t="str">
        <f>IF('300 - CIP'!B11="","",+'300 - CIP'!B11)</f>
        <v/>
      </c>
      <c r="D40" s="133">
        <f>+'300 - CIP'!O11</f>
        <v>0</v>
      </c>
      <c r="E40" s="134"/>
      <c r="F40" s="135"/>
      <c r="G40" s="27"/>
    </row>
    <row r="41" spans="1:7" ht="17.25" customHeight="1" x14ac:dyDescent="0.2">
      <c r="A41" s="27">
        <v>28</v>
      </c>
      <c r="B41" s="120" t="str">
        <f>IF('300 - CIP'!A12="","",+'300 - CIP'!A12)</f>
        <v/>
      </c>
      <c r="C41" s="94" t="str">
        <f>IF('300 - CIP'!B12="","",+'300 - CIP'!B12)</f>
        <v/>
      </c>
      <c r="D41" s="133">
        <f>+'300 - CIP'!O12</f>
        <v>0</v>
      </c>
      <c r="E41" s="134"/>
      <c r="F41" s="135"/>
      <c r="G41" s="27"/>
    </row>
    <row r="42" spans="1:7" ht="17.25" customHeight="1" x14ac:dyDescent="0.2">
      <c r="A42" s="27">
        <v>29</v>
      </c>
      <c r="B42" s="120" t="str">
        <f>IF('300 - CIP'!A13="","",+'300 - CIP'!A13)</f>
        <v/>
      </c>
      <c r="C42" s="94" t="str">
        <f>IF('300 - CIP'!B13="","",+'300 - CIP'!B13)</f>
        <v/>
      </c>
      <c r="D42" s="133">
        <f>+'300 - CIP'!O13</f>
        <v>0</v>
      </c>
      <c r="E42" s="134"/>
      <c r="F42" s="135"/>
      <c r="G42" s="27"/>
    </row>
    <row r="43" spans="1:7" ht="17.25" customHeight="1" x14ac:dyDescent="0.2">
      <c r="A43" s="27">
        <v>30</v>
      </c>
      <c r="B43" s="120" t="str">
        <f>IF('300 - CIP'!A14="","",+'300 - CIP'!A14)</f>
        <v/>
      </c>
      <c r="C43" s="94" t="str">
        <f>IF('300 - CIP'!B14="","",+'300 - CIP'!B14)</f>
        <v/>
      </c>
      <c r="D43" s="133">
        <f>+'300 - CIP'!O14</f>
        <v>0</v>
      </c>
      <c r="E43" s="134"/>
      <c r="F43" s="135"/>
      <c r="G43" s="27"/>
    </row>
    <row r="44" spans="1:7" ht="17.25" customHeight="1" x14ac:dyDescent="0.2">
      <c r="A44" s="27">
        <v>31</v>
      </c>
      <c r="B44" s="120" t="str">
        <f>IF('300 - CIP'!A15="","",+'300 - CIP'!A15)</f>
        <v/>
      </c>
      <c r="C44" s="94" t="str">
        <f>IF('300 - CIP'!B15="","",+'300 - CIP'!B15)</f>
        <v/>
      </c>
      <c r="D44" s="133">
        <f>+'300 - CIP'!O15</f>
        <v>0</v>
      </c>
      <c r="E44" s="134"/>
      <c r="F44" s="135"/>
      <c r="G44" s="27"/>
    </row>
    <row r="45" spans="1:7" ht="21" customHeight="1" thickBot="1" x14ac:dyDescent="0.25">
      <c r="A45" s="27">
        <v>32</v>
      </c>
      <c r="B45" s="86"/>
      <c r="C45" s="116" t="s">
        <v>59</v>
      </c>
      <c r="D45" s="136" t="e">
        <f>F45/$F$7</f>
        <v>#DIV/0!</v>
      </c>
      <c r="E45" s="143"/>
      <c r="F45" s="88">
        <f>SUM(D36:F44)</f>
        <v>0</v>
      </c>
      <c r="G45" s="27"/>
    </row>
    <row r="46" spans="1:7" ht="19.5" customHeight="1" x14ac:dyDescent="0.2">
      <c r="A46" s="27"/>
      <c r="B46" s="95"/>
      <c r="C46" s="96" t="s">
        <v>24</v>
      </c>
      <c r="D46" s="97"/>
      <c r="E46" s="97"/>
      <c r="F46" s="98"/>
      <c r="G46" s="27"/>
    </row>
    <row r="47" spans="1:7" ht="16.5" customHeight="1" x14ac:dyDescent="0.2">
      <c r="A47" s="27">
        <v>33</v>
      </c>
      <c r="B47" s="119" t="str">
        <f>IF('400 - NPG'!A7="","",+'400 - NPG'!A7)</f>
        <v/>
      </c>
      <c r="C47" s="93" t="str">
        <f>IF('400 - NPG'!B7="","",+'400 - NPG'!B7)</f>
        <v/>
      </c>
      <c r="D47" s="144">
        <f>+'400 - NPG'!O7</f>
        <v>0</v>
      </c>
      <c r="E47" s="145"/>
      <c r="F47" s="146"/>
      <c r="G47" s="27"/>
    </row>
    <row r="48" spans="1:7" ht="16.5" customHeight="1" x14ac:dyDescent="0.2">
      <c r="A48" s="27">
        <v>34</v>
      </c>
      <c r="B48" s="120" t="str">
        <f>IF('400 - NPG'!A8="","",+'400 - NPG'!A8)</f>
        <v/>
      </c>
      <c r="C48" s="94" t="str">
        <f>IF('400 - NPG'!B8="","",+'400 - NPG'!B8)</f>
        <v/>
      </c>
      <c r="D48" s="133">
        <f>+'400 - NPG'!O8</f>
        <v>0</v>
      </c>
      <c r="E48" s="134"/>
      <c r="F48" s="135"/>
      <c r="G48" s="27"/>
    </row>
    <row r="49" spans="1:7" ht="16.5" customHeight="1" x14ac:dyDescent="0.2">
      <c r="A49" s="27">
        <v>35</v>
      </c>
      <c r="B49" s="120" t="str">
        <f>IF('400 - NPG'!A9="","",+'400 - NPG'!A9)</f>
        <v/>
      </c>
      <c r="C49" s="94" t="str">
        <f>IF('400 - NPG'!B9="","",+'400 - NPG'!B9)</f>
        <v/>
      </c>
      <c r="D49" s="133">
        <f>+'400 - NPG'!O9</f>
        <v>0</v>
      </c>
      <c r="E49" s="134"/>
      <c r="F49" s="135"/>
      <c r="G49" s="27"/>
    </row>
    <row r="50" spans="1:7" ht="16.5" customHeight="1" x14ac:dyDescent="0.2">
      <c r="A50" s="27">
        <v>36</v>
      </c>
      <c r="B50" s="120" t="str">
        <f>IF('400 - NPG'!A10="","",+'400 - NPG'!A10)</f>
        <v/>
      </c>
      <c r="C50" s="94" t="str">
        <f>IF('400 - NPG'!B10="","",+'400 - NPG'!B10)</f>
        <v/>
      </c>
      <c r="D50" s="133">
        <f>+'400 - NPG'!O10</f>
        <v>0</v>
      </c>
      <c r="E50" s="134"/>
      <c r="F50" s="135"/>
      <c r="G50" s="27"/>
    </row>
    <row r="51" spans="1:7" ht="16.5" customHeight="1" x14ac:dyDescent="0.2">
      <c r="A51" s="27">
        <v>37</v>
      </c>
      <c r="B51" s="120" t="str">
        <f>IF('400 - NPG'!A11="","",+'400 - NPG'!A11)</f>
        <v/>
      </c>
      <c r="C51" s="94" t="str">
        <f>IF('400 - NPG'!B11="","",+'400 - NPG'!B11)</f>
        <v/>
      </c>
      <c r="D51" s="133">
        <f>+'400 - NPG'!O11</f>
        <v>0</v>
      </c>
      <c r="E51" s="134"/>
      <c r="F51" s="135"/>
      <c r="G51" s="27"/>
    </row>
    <row r="52" spans="1:7" ht="16.5" customHeight="1" x14ac:dyDescent="0.2">
      <c r="A52" s="27">
        <v>38</v>
      </c>
      <c r="B52" s="120" t="str">
        <f>IF('400 - NPG'!A12="","",+'400 - NPG'!A12)</f>
        <v/>
      </c>
      <c r="C52" s="94" t="str">
        <f>IF('400 - NPG'!B12="","",+'400 - NPG'!B12)</f>
        <v/>
      </c>
      <c r="D52" s="133">
        <f>+'400 - NPG'!O12</f>
        <v>0</v>
      </c>
      <c r="E52" s="134"/>
      <c r="F52" s="135"/>
      <c r="G52" s="27"/>
    </row>
    <row r="53" spans="1:7" ht="16.5" customHeight="1" x14ac:dyDescent="0.2">
      <c r="A53" s="27">
        <v>39</v>
      </c>
      <c r="B53" s="120" t="str">
        <f>IF('400 - NPG'!A13="","",+'400 - NPG'!A13)</f>
        <v/>
      </c>
      <c r="C53" s="94" t="str">
        <f>IF('400 - NPG'!B13="","",+'400 - NPG'!B13)</f>
        <v/>
      </c>
      <c r="D53" s="133">
        <f>+'400 - NPG'!O13</f>
        <v>0</v>
      </c>
      <c r="E53" s="134"/>
      <c r="F53" s="135"/>
      <c r="G53" s="27"/>
    </row>
    <row r="54" spans="1:7" ht="16.5" customHeight="1" x14ac:dyDescent="0.2">
      <c r="A54" s="27">
        <v>40</v>
      </c>
      <c r="B54" s="120" t="str">
        <f>IF('400 - NPG'!A14="","",+'400 - NPG'!A14)</f>
        <v/>
      </c>
      <c r="C54" s="94" t="str">
        <f>IF('400 - NPG'!B14="","",+'400 - NPG'!B14)</f>
        <v/>
      </c>
      <c r="D54" s="133">
        <f>+'400 - NPG'!O14</f>
        <v>0</v>
      </c>
      <c r="E54" s="134"/>
      <c r="F54" s="135"/>
      <c r="G54" s="27"/>
    </row>
    <row r="55" spans="1:7" ht="16.5" customHeight="1" x14ac:dyDescent="0.2">
      <c r="A55" s="27">
        <v>41</v>
      </c>
      <c r="B55" s="120" t="str">
        <f>IF('400 - NPG'!A15="","",+'400 - NPG'!A15)</f>
        <v/>
      </c>
      <c r="C55" s="94" t="str">
        <f>IF('400 - NPG'!B15="","",+'400 - NPG'!B15)</f>
        <v/>
      </c>
      <c r="D55" s="133">
        <f>+'400 - NPG'!O15</f>
        <v>0</v>
      </c>
      <c r="E55" s="134"/>
      <c r="F55" s="135"/>
      <c r="G55" s="27"/>
    </row>
    <row r="56" spans="1:7" ht="22.5" customHeight="1" thickBot="1" x14ac:dyDescent="0.25">
      <c r="A56" s="27">
        <v>42</v>
      </c>
      <c r="B56" s="100"/>
      <c r="C56" s="87" t="s">
        <v>59</v>
      </c>
      <c r="D56" s="136" t="e">
        <f>F56/$F$7</f>
        <v>#DIV/0!</v>
      </c>
      <c r="E56" s="137"/>
      <c r="F56" s="88">
        <f>SUM(D47:F55)</f>
        <v>0</v>
      </c>
      <c r="G56" s="27"/>
    </row>
    <row r="57" spans="1:7" ht="19.5" customHeight="1" x14ac:dyDescent="0.2">
      <c r="A57" s="27"/>
      <c r="B57" s="95"/>
      <c r="C57" s="96" t="s">
        <v>53</v>
      </c>
      <c r="D57" s="97"/>
      <c r="E57" s="97"/>
      <c r="F57" s="98"/>
      <c r="G57" s="27"/>
    </row>
    <row r="58" spans="1:7" ht="15.75" customHeight="1" x14ac:dyDescent="0.2">
      <c r="A58" s="27">
        <v>43</v>
      </c>
      <c r="B58" s="120" t="str">
        <f>IF('500 - Elections'!A7="","",+'500 - Elections'!A7)</f>
        <v/>
      </c>
      <c r="C58" s="94" t="str">
        <f>IF('500 - Elections'!B7="","",+'500 - Elections'!B7)</f>
        <v/>
      </c>
      <c r="D58" s="144">
        <f>+'500 - Elections'!O7</f>
        <v>0</v>
      </c>
      <c r="E58" s="145"/>
      <c r="F58" s="146"/>
      <c r="G58" s="27"/>
    </row>
    <row r="59" spans="1:7" ht="15.75" customHeight="1" x14ac:dyDescent="0.2">
      <c r="A59" s="27">
        <v>44</v>
      </c>
      <c r="B59" s="120" t="str">
        <f>IF('500 - Elections'!A8="","",+'500 - Elections'!A8)</f>
        <v/>
      </c>
      <c r="C59" s="94" t="str">
        <f>IF('500 - Elections'!B8="","",+'500 - Elections'!B8)</f>
        <v/>
      </c>
      <c r="D59" s="133">
        <f>+'500 - Elections'!O8</f>
        <v>0</v>
      </c>
      <c r="E59" s="134"/>
      <c r="F59" s="135"/>
      <c r="G59" s="27"/>
    </row>
    <row r="60" spans="1:7" ht="15.75" customHeight="1" x14ac:dyDescent="0.2">
      <c r="A60" s="27">
        <v>45</v>
      </c>
      <c r="B60" s="120" t="str">
        <f>IF('500 - Elections'!A9="","",+'500 - Elections'!A9)</f>
        <v/>
      </c>
      <c r="C60" s="94" t="str">
        <f>IF('500 - Elections'!B9="","",+'500 - Elections'!B9)</f>
        <v/>
      </c>
      <c r="D60" s="133">
        <f>+'500 - Elections'!O9</f>
        <v>0</v>
      </c>
      <c r="E60" s="134"/>
      <c r="F60" s="135"/>
      <c r="G60" s="27"/>
    </row>
    <row r="61" spans="1:7" ht="15.75" customHeight="1" x14ac:dyDescent="0.2">
      <c r="A61" s="27">
        <v>46</v>
      </c>
      <c r="B61" s="120" t="str">
        <f>IF('500 - Elections'!A10="","",+'500 - Elections'!A10)</f>
        <v/>
      </c>
      <c r="C61" s="94" t="str">
        <f>IF('500 - Elections'!B10="","",+'500 - Elections'!B10)</f>
        <v/>
      </c>
      <c r="D61" s="133">
        <f>+'500 - Elections'!O10</f>
        <v>0</v>
      </c>
      <c r="E61" s="134"/>
      <c r="F61" s="135"/>
      <c r="G61" s="27"/>
    </row>
    <row r="62" spans="1:7" ht="15.75" customHeight="1" x14ac:dyDescent="0.2">
      <c r="A62" s="27">
        <v>47</v>
      </c>
      <c r="B62" s="120" t="str">
        <f>IF('500 - Elections'!A11="","",+'500 - Elections'!A11)</f>
        <v/>
      </c>
      <c r="C62" s="94" t="str">
        <f>IF('500 - Elections'!B11="","",+'500 - Elections'!B11)</f>
        <v/>
      </c>
      <c r="D62" s="133">
        <f>+'500 - Elections'!O11</f>
        <v>0</v>
      </c>
      <c r="E62" s="134"/>
      <c r="F62" s="135"/>
      <c r="G62" s="27"/>
    </row>
    <row r="63" spans="1:7" ht="15.75" customHeight="1" x14ac:dyDescent="0.2">
      <c r="A63" s="27">
        <v>48</v>
      </c>
      <c r="B63" s="120" t="str">
        <f>IF('500 - Elections'!A12="","",+'500 - Elections'!A12)</f>
        <v/>
      </c>
      <c r="C63" s="94" t="str">
        <f>IF('500 - Elections'!B12="","",+'500 - Elections'!B12)</f>
        <v/>
      </c>
      <c r="D63" s="133">
        <f>+'500 - Elections'!O12</f>
        <v>0</v>
      </c>
      <c r="E63" s="134"/>
      <c r="F63" s="135"/>
      <c r="G63" s="27"/>
    </row>
    <row r="64" spans="1:7" ht="15.75" customHeight="1" x14ac:dyDescent="0.2">
      <c r="A64" s="27">
        <v>49</v>
      </c>
      <c r="B64" s="120" t="str">
        <f>IF('500 - Elections'!A13="","",+'500 - Elections'!A13)</f>
        <v/>
      </c>
      <c r="C64" s="94" t="str">
        <f>IF('500 - Elections'!B13="","",+'500 - Elections'!B13)</f>
        <v/>
      </c>
      <c r="D64" s="133">
        <f>+'500 - Elections'!O13</f>
        <v>0</v>
      </c>
      <c r="E64" s="134"/>
      <c r="F64" s="135"/>
      <c r="G64" s="27"/>
    </row>
    <row r="65" spans="1:8" ht="15.75" customHeight="1" x14ac:dyDescent="0.2">
      <c r="A65" s="27">
        <v>50</v>
      </c>
      <c r="B65" s="120" t="str">
        <f>IF('500 - Elections'!A14="","",+'500 - Elections'!A14)</f>
        <v/>
      </c>
      <c r="C65" s="94" t="str">
        <f>IF('500 - Elections'!B14="","",+'500 - Elections'!B14)</f>
        <v/>
      </c>
      <c r="D65" s="133">
        <f>+'500 - Elections'!O14</f>
        <v>0</v>
      </c>
      <c r="E65" s="134"/>
      <c r="F65" s="135"/>
      <c r="G65" s="27"/>
    </row>
    <row r="66" spans="1:8" ht="15.75" customHeight="1" x14ac:dyDescent="0.2">
      <c r="A66" s="27">
        <v>51</v>
      </c>
      <c r="B66" s="120" t="str">
        <f>IF('500 - Elections'!A15="","",+'500 - Elections'!A15)</f>
        <v/>
      </c>
      <c r="C66" s="94" t="str">
        <f>IF('500 - Elections'!B15="","",+'500 - Elections'!B15)</f>
        <v/>
      </c>
      <c r="D66" s="133">
        <f>+'500 - Elections'!O15</f>
        <v>0</v>
      </c>
      <c r="E66" s="134"/>
      <c r="F66" s="135"/>
      <c r="G66" s="27"/>
    </row>
    <row r="67" spans="1:8" ht="22.5" customHeight="1" thickBot="1" x14ac:dyDescent="0.25">
      <c r="A67" s="27">
        <v>52</v>
      </c>
      <c r="B67" s="100"/>
      <c r="C67" s="87" t="s">
        <v>59</v>
      </c>
      <c r="D67" s="136" t="e">
        <f>F67/$F$7</f>
        <v>#DIV/0!</v>
      </c>
      <c r="E67" s="137"/>
      <c r="F67" s="88">
        <f>SUM(D58:F66)</f>
        <v>0</v>
      </c>
      <c r="G67" s="27"/>
      <c r="H67" s="26"/>
    </row>
    <row r="68" spans="1:8" ht="16.5" customHeight="1" x14ac:dyDescent="0.2">
      <c r="A68" s="27"/>
      <c r="B68" s="99"/>
      <c r="C68" s="101"/>
      <c r="D68" s="102"/>
      <c r="E68" s="103"/>
      <c r="F68" s="104"/>
      <c r="G68" s="27"/>
    </row>
    <row r="69" spans="1:8" ht="22.5" customHeight="1" thickBot="1" x14ac:dyDescent="0.3">
      <c r="A69" s="27">
        <v>53</v>
      </c>
      <c r="B69" s="105"/>
      <c r="C69" s="106" t="s">
        <v>60</v>
      </c>
      <c r="D69" s="177"/>
      <c r="E69" s="178"/>
      <c r="F69" s="107">
        <f>+F67+F56+F45+F34+F23</f>
        <v>0</v>
      </c>
      <c r="G69" s="27" t="str">
        <f>IF(F69&gt;F7," Over Budget","")</f>
        <v/>
      </c>
    </row>
    <row r="70" spans="1:8" ht="6" customHeight="1" thickTop="1" thickBot="1" x14ac:dyDescent="0.25">
      <c r="A70" s="27"/>
      <c r="B70" s="53"/>
      <c r="C70" s="23"/>
      <c r="D70" s="23"/>
      <c r="E70" s="23"/>
      <c r="F70" s="54"/>
      <c r="G70" s="27"/>
    </row>
    <row r="71" spans="1:8" ht="15" x14ac:dyDescent="0.2">
      <c r="A71" s="27"/>
      <c r="B71" s="175" t="s">
        <v>26</v>
      </c>
      <c r="C71" s="176"/>
      <c r="D71" s="22"/>
      <c r="E71" s="22"/>
      <c r="F71" s="39"/>
      <c r="G71" s="27"/>
    </row>
    <row r="72" spans="1:8" x14ac:dyDescent="0.2">
      <c r="A72" s="27">
        <v>54</v>
      </c>
      <c r="B72" s="154"/>
      <c r="C72" s="155"/>
      <c r="D72" s="155"/>
      <c r="E72" s="155"/>
      <c r="F72" s="156"/>
      <c r="G72" s="27"/>
    </row>
    <row r="73" spans="1:8" x14ac:dyDescent="0.2">
      <c r="A73" s="27"/>
      <c r="B73" s="157"/>
      <c r="C73" s="158"/>
      <c r="D73" s="158"/>
      <c r="E73" s="158"/>
      <c r="F73" s="159"/>
      <c r="G73" s="27"/>
    </row>
    <row r="74" spans="1:8" x14ac:dyDescent="0.2">
      <c r="A74" s="27"/>
      <c r="B74" s="157"/>
      <c r="C74" s="158"/>
      <c r="D74" s="158"/>
      <c r="E74" s="158"/>
      <c r="F74" s="159"/>
      <c r="G74" s="27"/>
    </row>
    <row r="75" spans="1:8" x14ac:dyDescent="0.2">
      <c r="A75" s="27"/>
      <c r="B75" s="157"/>
      <c r="C75" s="158"/>
      <c r="D75" s="158"/>
      <c r="E75" s="158"/>
      <c r="F75" s="159"/>
      <c r="G75" s="27"/>
    </row>
    <row r="76" spans="1:8" x14ac:dyDescent="0.2">
      <c r="A76" s="27"/>
      <c r="B76" s="160"/>
      <c r="C76" s="161"/>
      <c r="D76" s="161"/>
      <c r="E76" s="161"/>
      <c r="F76" s="162"/>
      <c r="G76" s="27"/>
    </row>
    <row r="77" spans="1:8" x14ac:dyDescent="0.2">
      <c r="A77" s="27"/>
      <c r="B77" s="40"/>
      <c r="C77" s="25"/>
      <c r="D77" s="25"/>
      <c r="E77" s="25"/>
      <c r="F77" s="41"/>
      <c r="G77" s="27"/>
    </row>
    <row r="78" spans="1:8" ht="15" x14ac:dyDescent="0.2">
      <c r="A78" s="27"/>
      <c r="B78" s="165" t="s">
        <v>61</v>
      </c>
      <c r="C78" s="166"/>
      <c r="D78" s="2"/>
      <c r="E78" s="24" t="s">
        <v>56</v>
      </c>
      <c r="F78" s="36"/>
      <c r="G78" s="27"/>
    </row>
    <row r="79" spans="1:8" ht="15.75" thickBot="1" x14ac:dyDescent="0.25">
      <c r="A79" s="27"/>
      <c r="B79" s="59"/>
      <c r="C79" s="60" t="s">
        <v>55</v>
      </c>
      <c r="D79" s="60"/>
      <c r="E79" s="61" t="s">
        <v>57</v>
      </c>
      <c r="F79" s="36"/>
      <c r="G79" s="27"/>
    </row>
    <row r="80" spans="1:8" ht="18" customHeight="1" x14ac:dyDescent="0.2">
      <c r="A80" s="27">
        <v>55</v>
      </c>
      <c r="B80" s="38">
        <v>1</v>
      </c>
      <c r="C80" s="57"/>
      <c r="D80" s="163"/>
      <c r="E80" s="164"/>
      <c r="F80" s="36"/>
      <c r="G80" s="27"/>
    </row>
    <row r="81" spans="1:9" ht="18" customHeight="1" x14ac:dyDescent="0.2">
      <c r="A81" s="27">
        <v>56</v>
      </c>
      <c r="B81" s="38">
        <v>2</v>
      </c>
      <c r="C81" s="58"/>
      <c r="D81" s="152"/>
      <c r="E81" s="153"/>
      <c r="F81" s="36"/>
      <c r="G81" s="30"/>
      <c r="H81" s="18"/>
      <c r="I81" s="18"/>
    </row>
    <row r="82" spans="1:9" ht="18" customHeight="1" x14ac:dyDescent="0.25">
      <c r="A82" s="27">
        <v>57</v>
      </c>
      <c r="B82" s="38">
        <v>3</v>
      </c>
      <c r="C82" s="58"/>
      <c r="D82" s="152"/>
      <c r="E82" s="153"/>
      <c r="F82" s="36"/>
      <c r="G82" s="31"/>
      <c r="H82" s="19"/>
      <c r="I82" s="19"/>
    </row>
    <row r="83" spans="1:9" ht="18" customHeight="1" x14ac:dyDescent="0.25">
      <c r="A83" s="27">
        <v>58</v>
      </c>
      <c r="B83" s="38">
        <v>4</v>
      </c>
      <c r="C83" s="58"/>
      <c r="D83" s="152"/>
      <c r="E83" s="153"/>
      <c r="F83" s="36"/>
      <c r="G83" s="32"/>
      <c r="H83" s="21"/>
      <c r="I83" s="21"/>
    </row>
    <row r="84" spans="1:9" ht="18" customHeight="1" x14ac:dyDescent="0.25">
      <c r="A84" s="27">
        <v>59</v>
      </c>
      <c r="B84" s="38">
        <v>5</v>
      </c>
      <c r="C84" s="58"/>
      <c r="D84" s="152"/>
      <c r="E84" s="153"/>
      <c r="F84" s="36"/>
      <c r="G84" s="32"/>
      <c r="H84" s="21"/>
      <c r="I84" s="21"/>
    </row>
    <row r="85" spans="1:9" ht="18" customHeight="1" x14ac:dyDescent="0.25">
      <c r="A85" s="27">
        <v>60</v>
      </c>
      <c r="B85" s="38">
        <v>6</v>
      </c>
      <c r="C85" s="58"/>
      <c r="D85" s="152"/>
      <c r="E85" s="153"/>
      <c r="F85" s="36"/>
      <c r="G85" s="31"/>
      <c r="H85" s="19"/>
      <c r="I85" s="19"/>
    </row>
    <row r="86" spans="1:9" ht="18" customHeight="1" x14ac:dyDescent="0.25">
      <c r="A86" s="27">
        <v>61</v>
      </c>
      <c r="B86" s="42"/>
      <c r="C86" s="63" t="s">
        <v>54</v>
      </c>
      <c r="D86" s="1"/>
      <c r="E86" s="62">
        <f>SUM(D80:E85)</f>
        <v>0</v>
      </c>
      <c r="F86" s="36"/>
      <c r="G86" s="31"/>
      <c r="H86" s="19"/>
      <c r="I86" s="19"/>
    </row>
    <row r="87" spans="1:9" ht="18.75" thickBot="1" x14ac:dyDescent="0.3">
      <c r="A87" s="27"/>
      <c r="B87" s="51"/>
      <c r="C87" s="52" t="s">
        <v>58</v>
      </c>
      <c r="D87" s="52"/>
      <c r="E87" s="52"/>
      <c r="F87" s="113" t="s">
        <v>167</v>
      </c>
      <c r="G87" s="32"/>
      <c r="H87" s="21"/>
      <c r="I87" s="21"/>
    </row>
    <row r="88" spans="1:9" ht="97.5" customHeight="1" x14ac:dyDescent="0.25">
      <c r="A88" s="30"/>
      <c r="B88" s="50"/>
      <c r="C88" s="50"/>
      <c r="D88" s="50"/>
      <c r="E88" s="50"/>
      <c r="F88" s="50"/>
      <c r="G88" s="31"/>
      <c r="H88" s="19"/>
      <c r="I88" s="19"/>
    </row>
    <row r="89" spans="1:9" ht="18" hidden="1" x14ac:dyDescent="0.25">
      <c r="B89" s="37"/>
      <c r="C89" s="2"/>
      <c r="D89" s="2"/>
      <c r="E89" s="2"/>
      <c r="F89" s="36"/>
      <c r="G89" s="21"/>
      <c r="H89" s="21"/>
      <c r="I89" s="21"/>
    </row>
    <row r="90" spans="1:9" ht="18" hidden="1" x14ac:dyDescent="0.25">
      <c r="B90" s="37"/>
      <c r="C90" s="2"/>
      <c r="D90" s="2"/>
      <c r="E90" s="2"/>
      <c r="F90" s="36"/>
      <c r="G90" s="19"/>
      <c r="H90" s="19"/>
      <c r="I90" s="19"/>
    </row>
    <row r="91" spans="1:9" ht="18" hidden="1" x14ac:dyDescent="0.25">
      <c r="B91" s="37"/>
      <c r="C91" s="2"/>
      <c r="D91" s="2"/>
      <c r="E91" s="2"/>
      <c r="F91" s="36"/>
      <c r="G91" s="21"/>
      <c r="H91" s="21"/>
      <c r="I91" s="21"/>
    </row>
    <row r="92" spans="1:9" ht="18" hidden="1" x14ac:dyDescent="0.25">
      <c r="B92" s="43"/>
      <c r="C92" s="2"/>
      <c r="D92" s="2"/>
      <c r="E92" s="2"/>
      <c r="F92" s="36"/>
      <c r="G92" s="20"/>
      <c r="H92" s="20"/>
      <c r="I92" s="20"/>
    </row>
    <row r="93" spans="1:9" ht="18" hidden="1" x14ac:dyDescent="0.25">
      <c r="B93" s="44"/>
      <c r="C93" s="19"/>
      <c r="D93" s="19"/>
      <c r="E93" s="19"/>
      <c r="F93" s="45"/>
      <c r="G93" s="19"/>
      <c r="H93" s="19"/>
      <c r="I93" s="19"/>
    </row>
    <row r="94" spans="1:9" ht="18" hidden="1" x14ac:dyDescent="0.25">
      <c r="B94" s="43"/>
      <c r="C94" s="21"/>
      <c r="D94" s="21"/>
      <c r="E94" s="21"/>
      <c r="F94" s="46"/>
      <c r="G94" s="21"/>
      <c r="H94" s="21"/>
      <c r="I94" s="21"/>
    </row>
    <row r="95" spans="1:9" ht="18" hidden="1" x14ac:dyDescent="0.25">
      <c r="B95" s="44"/>
      <c r="C95" s="19"/>
      <c r="D95" s="19"/>
      <c r="E95" s="19"/>
      <c r="F95" s="45"/>
      <c r="G95" s="19"/>
      <c r="H95" s="19"/>
      <c r="I95" s="19"/>
    </row>
  </sheetData>
  <sheetProtection password="88ED" sheet="1" objects="1" scenarios="1"/>
  <mergeCells count="69">
    <mergeCell ref="B78:C78"/>
    <mergeCell ref="B7:C7"/>
    <mergeCell ref="B8:C8"/>
    <mergeCell ref="B11:C11"/>
    <mergeCell ref="D11:F11"/>
    <mergeCell ref="B71:C71"/>
    <mergeCell ref="D27:F27"/>
    <mergeCell ref="D28:F28"/>
    <mergeCell ref="D29:F29"/>
    <mergeCell ref="D59:F59"/>
    <mergeCell ref="D60:F60"/>
    <mergeCell ref="D48:F48"/>
    <mergeCell ref="D40:F40"/>
    <mergeCell ref="D36:F36"/>
    <mergeCell ref="D69:E69"/>
    <mergeCell ref="D13:E13"/>
    <mergeCell ref="D85:E85"/>
    <mergeCell ref="D14:F14"/>
    <mergeCell ref="D15:F15"/>
    <mergeCell ref="D16:F16"/>
    <mergeCell ref="D17:F17"/>
    <mergeCell ref="D18:F18"/>
    <mergeCell ref="D19:F19"/>
    <mergeCell ref="D20:F20"/>
    <mergeCell ref="D21:F21"/>
    <mergeCell ref="D25:F25"/>
    <mergeCell ref="B72:F76"/>
    <mergeCell ref="D80:E80"/>
    <mergeCell ref="D81:E81"/>
    <mergeCell ref="D82:E82"/>
    <mergeCell ref="D83:E83"/>
    <mergeCell ref="D84:E84"/>
    <mergeCell ref="A1:F1"/>
    <mergeCell ref="D61:F61"/>
    <mergeCell ref="D62:F62"/>
    <mergeCell ref="D56:E56"/>
    <mergeCell ref="D45:E45"/>
    <mergeCell ref="D34:E34"/>
    <mergeCell ref="D49:F49"/>
    <mergeCell ref="D50:F50"/>
    <mergeCell ref="D51:F51"/>
    <mergeCell ref="D58:F58"/>
    <mergeCell ref="B3:F3"/>
    <mergeCell ref="B4:D4"/>
    <mergeCell ref="D26:F26"/>
    <mergeCell ref="D47:F47"/>
    <mergeCell ref="D23:E23"/>
    <mergeCell ref="D39:F39"/>
    <mergeCell ref="D67:E67"/>
    <mergeCell ref="B2:F2"/>
    <mergeCell ref="D22:F22"/>
    <mergeCell ref="D30:F30"/>
    <mergeCell ref="D37:F37"/>
    <mergeCell ref="D38:F38"/>
    <mergeCell ref="D31:F31"/>
    <mergeCell ref="D32:F32"/>
    <mergeCell ref="D33:F33"/>
    <mergeCell ref="D41:F41"/>
    <mergeCell ref="D42:F42"/>
    <mergeCell ref="D43:F43"/>
    <mergeCell ref="D44:F44"/>
    <mergeCell ref="D52:F52"/>
    <mergeCell ref="D53:F53"/>
    <mergeCell ref="D54:F54"/>
    <mergeCell ref="D55:F55"/>
    <mergeCell ref="D63:F63"/>
    <mergeCell ref="D64:F64"/>
    <mergeCell ref="D65:F65"/>
    <mergeCell ref="D66:F66"/>
  </mergeCells>
  <phoneticPr fontId="0" type="noConversion"/>
  <conditionalFormatting sqref="G69">
    <cfRule type="containsText" dxfId="4" priority="21" stopIfTrue="1" operator="containsText" text="Over Budget">
      <formula>NOT(ISERROR(SEARCH("Over Budget",G69)))</formula>
    </cfRule>
  </conditionalFormatting>
  <conditionalFormatting sqref="B2 E4">
    <cfRule type="containsBlanks" dxfId="3" priority="22" stopIfTrue="1">
      <formula>LEN(TRIM(B2))=0</formula>
    </cfRule>
  </conditionalFormatting>
  <conditionalFormatting sqref="C80:C83">
    <cfRule type="containsBlanks" dxfId="2" priority="11" stopIfTrue="1">
      <formula>LEN(TRIM(C80))=0</formula>
    </cfRule>
  </conditionalFormatting>
  <conditionalFormatting sqref="C84:C85">
    <cfRule type="containsBlanks" dxfId="1" priority="10" stopIfTrue="1">
      <formula>LEN(TRIM(C84))=0</formula>
    </cfRule>
  </conditionalFormatting>
  <conditionalFormatting sqref="D80:E85">
    <cfRule type="containsBlanks" dxfId="0" priority="9" stopIfTrue="1">
      <formula>LEN(TRIM(D80))=0</formula>
    </cfRule>
  </conditionalFormatting>
  <printOptions horizontalCentered="1" verticalCentered="1"/>
  <pageMargins left="0.7" right="0.7" top="0.75" bottom="0.75" header="0.3" footer="0.3"/>
  <pageSetup scale="50" orientation="portrait" r:id="rId1"/>
  <headerFooter alignWithMargins="0">
    <oddFooter>&amp;Lrevised 7/16/17 done</oddFooter>
  </headerFooter>
  <rowBreaks count="1" manualBreakCount="1">
    <brk id="76" min="1" max="5" man="1"/>
  </rowBreaks>
  <ignoredErrors>
    <ignoredError sqref="D14 D15:F21" unlockedFormula="1"/>
  </ignoredErrors>
  <extLst>
    <ext xmlns:x14="http://schemas.microsoft.com/office/spreadsheetml/2009/9/main" uri="{CCE6A557-97BC-4b89-ADB6-D9C93CAAB3DF}">
      <x14:dataValidations xmlns:xm="http://schemas.microsoft.com/office/excel/2006/main" disablePrompts="1" count="1">
        <x14:dataValidation type="list" showInputMessage="1" showErrorMessage="1">
          <x14:formula1>
            <xm:f>'Data Sheet'!$A$1:$A$97</xm:f>
          </x14:formula1>
          <xm:sqref>B2:F2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workbookViewId="0">
      <selection activeCell="F10" sqref="F10"/>
    </sheetView>
  </sheetViews>
  <sheetFormatPr defaultRowHeight="12.75" x14ac:dyDescent="0.2"/>
  <cols>
    <col min="1" max="1" width="50.5703125" bestFit="1" customWidth="1"/>
  </cols>
  <sheetData>
    <row r="1" spans="1:6" x14ac:dyDescent="0.2">
      <c r="A1" t="s">
        <v>71</v>
      </c>
      <c r="D1" s="117" t="s">
        <v>56</v>
      </c>
      <c r="F1" t="s">
        <v>171</v>
      </c>
    </row>
    <row r="2" spans="1:6" x14ac:dyDescent="0.2">
      <c r="A2" t="s">
        <v>72</v>
      </c>
      <c r="D2" s="118">
        <v>42552</v>
      </c>
      <c r="F2" t="s">
        <v>178</v>
      </c>
    </row>
    <row r="3" spans="1:6" x14ac:dyDescent="0.2">
      <c r="A3" t="s">
        <v>73</v>
      </c>
      <c r="D3" s="118">
        <v>42583</v>
      </c>
      <c r="F3" t="s">
        <v>172</v>
      </c>
    </row>
    <row r="4" spans="1:6" x14ac:dyDescent="0.2">
      <c r="A4" t="s">
        <v>74</v>
      </c>
      <c r="D4" s="118">
        <v>42614</v>
      </c>
      <c r="F4" t="s">
        <v>177</v>
      </c>
    </row>
    <row r="5" spans="1:6" x14ac:dyDescent="0.2">
      <c r="A5" t="s">
        <v>75</v>
      </c>
      <c r="D5" s="118">
        <v>42644</v>
      </c>
      <c r="F5" t="s">
        <v>173</v>
      </c>
    </row>
    <row r="6" spans="1:6" x14ac:dyDescent="0.2">
      <c r="A6" t="s">
        <v>76</v>
      </c>
      <c r="D6" s="118">
        <v>42675</v>
      </c>
      <c r="F6" t="s">
        <v>174</v>
      </c>
    </row>
    <row r="7" spans="1:6" x14ac:dyDescent="0.2">
      <c r="A7" t="s">
        <v>77</v>
      </c>
      <c r="D7" s="118">
        <v>42705</v>
      </c>
      <c r="F7" t="s">
        <v>175</v>
      </c>
    </row>
    <row r="8" spans="1:6" x14ac:dyDescent="0.2">
      <c r="A8" t="s">
        <v>78</v>
      </c>
      <c r="D8" s="118">
        <v>42736</v>
      </c>
      <c r="F8" t="s">
        <v>176</v>
      </c>
    </row>
    <row r="9" spans="1:6" x14ac:dyDescent="0.2">
      <c r="A9" t="s">
        <v>79</v>
      </c>
      <c r="D9" s="118">
        <v>42767</v>
      </c>
      <c r="F9" t="s">
        <v>179</v>
      </c>
    </row>
    <row r="10" spans="1:6" x14ac:dyDescent="0.2">
      <c r="A10" t="s">
        <v>80</v>
      </c>
      <c r="D10" s="118">
        <v>42795</v>
      </c>
    </row>
    <row r="11" spans="1:6" x14ac:dyDescent="0.2">
      <c r="A11" t="s">
        <v>81</v>
      </c>
      <c r="D11" s="118">
        <v>42826</v>
      </c>
    </row>
    <row r="12" spans="1:6" x14ac:dyDescent="0.2">
      <c r="A12" t="s">
        <v>82</v>
      </c>
      <c r="D12" s="118">
        <v>42856</v>
      </c>
    </row>
    <row r="13" spans="1:6" x14ac:dyDescent="0.2">
      <c r="A13" t="s">
        <v>83</v>
      </c>
      <c r="D13" s="118">
        <v>42887</v>
      </c>
    </row>
    <row r="14" spans="1:6" x14ac:dyDescent="0.2">
      <c r="A14" t="s">
        <v>84</v>
      </c>
    </row>
    <row r="15" spans="1:6" x14ac:dyDescent="0.2">
      <c r="A15" t="s">
        <v>85</v>
      </c>
    </row>
    <row r="16" spans="1:6"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row r="27" spans="1:1" x14ac:dyDescent="0.2">
      <c r="A27" t="s">
        <v>97</v>
      </c>
    </row>
    <row r="28" spans="1:1" x14ac:dyDescent="0.2">
      <c r="A28" t="s">
        <v>98</v>
      </c>
    </row>
    <row r="29" spans="1:1" x14ac:dyDescent="0.2">
      <c r="A29" t="s">
        <v>99</v>
      </c>
    </row>
    <row r="30" spans="1:1" x14ac:dyDescent="0.2">
      <c r="A30" t="s">
        <v>100</v>
      </c>
    </row>
    <row r="31" spans="1:1" x14ac:dyDescent="0.2">
      <c r="A31" t="s">
        <v>101</v>
      </c>
    </row>
    <row r="32" spans="1:1" x14ac:dyDescent="0.2">
      <c r="A32" t="s">
        <v>102</v>
      </c>
    </row>
    <row r="33" spans="1:1" x14ac:dyDescent="0.2">
      <c r="A33" t="s">
        <v>103</v>
      </c>
    </row>
    <row r="34" spans="1:1" x14ac:dyDescent="0.2">
      <c r="A34" t="s">
        <v>104</v>
      </c>
    </row>
    <row r="35" spans="1:1" x14ac:dyDescent="0.2">
      <c r="A35" t="s">
        <v>105</v>
      </c>
    </row>
    <row r="36" spans="1:1" x14ac:dyDescent="0.2">
      <c r="A36" t="s">
        <v>106</v>
      </c>
    </row>
    <row r="37" spans="1:1" x14ac:dyDescent="0.2">
      <c r="A37" t="s">
        <v>107</v>
      </c>
    </row>
    <row r="38" spans="1:1" x14ac:dyDescent="0.2">
      <c r="A38" t="s">
        <v>108</v>
      </c>
    </row>
    <row r="39" spans="1:1" x14ac:dyDescent="0.2">
      <c r="A39" t="s">
        <v>109</v>
      </c>
    </row>
    <row r="40" spans="1:1" x14ac:dyDescent="0.2">
      <c r="A40" t="s">
        <v>110</v>
      </c>
    </row>
    <row r="41" spans="1:1" x14ac:dyDescent="0.2">
      <c r="A41" t="s">
        <v>111</v>
      </c>
    </row>
    <row r="42" spans="1:1" x14ac:dyDescent="0.2">
      <c r="A42" t="s">
        <v>112</v>
      </c>
    </row>
    <row r="43" spans="1:1" x14ac:dyDescent="0.2">
      <c r="A43" t="s">
        <v>113</v>
      </c>
    </row>
    <row r="44" spans="1:1" x14ac:dyDescent="0.2">
      <c r="A44" t="s">
        <v>114</v>
      </c>
    </row>
    <row r="45" spans="1:1" x14ac:dyDescent="0.2">
      <c r="A45" t="s">
        <v>115</v>
      </c>
    </row>
    <row r="46" spans="1:1" x14ac:dyDescent="0.2">
      <c r="A46" t="s">
        <v>116</v>
      </c>
    </row>
    <row r="47" spans="1:1" x14ac:dyDescent="0.2">
      <c r="A47" t="s">
        <v>117</v>
      </c>
    </row>
    <row r="48" spans="1:1" x14ac:dyDescent="0.2">
      <c r="A48" t="s">
        <v>118</v>
      </c>
    </row>
    <row r="49" spans="1:1" x14ac:dyDescent="0.2">
      <c r="A49" t="s">
        <v>119</v>
      </c>
    </row>
    <row r="50" spans="1:1" x14ac:dyDescent="0.2">
      <c r="A50" t="s">
        <v>120</v>
      </c>
    </row>
    <row r="51" spans="1:1" x14ac:dyDescent="0.2">
      <c r="A51" t="s">
        <v>121</v>
      </c>
    </row>
    <row r="52" spans="1:1" x14ac:dyDescent="0.2">
      <c r="A52" t="s">
        <v>122</v>
      </c>
    </row>
    <row r="53" spans="1:1" x14ac:dyDescent="0.2">
      <c r="A53" t="s">
        <v>123</v>
      </c>
    </row>
    <row r="54" spans="1:1" x14ac:dyDescent="0.2">
      <c r="A54" t="s">
        <v>124</v>
      </c>
    </row>
    <row r="55" spans="1:1" x14ac:dyDescent="0.2">
      <c r="A55" t="s">
        <v>125</v>
      </c>
    </row>
    <row r="56" spans="1:1" x14ac:dyDescent="0.2">
      <c r="A56" t="s">
        <v>126</v>
      </c>
    </row>
    <row r="57" spans="1:1" x14ac:dyDescent="0.2">
      <c r="A57" t="s">
        <v>127</v>
      </c>
    </row>
    <row r="58" spans="1:1" x14ac:dyDescent="0.2">
      <c r="A58" t="s">
        <v>128</v>
      </c>
    </row>
    <row r="59" spans="1:1" x14ac:dyDescent="0.2">
      <c r="A59" t="s">
        <v>129</v>
      </c>
    </row>
    <row r="60" spans="1:1" x14ac:dyDescent="0.2">
      <c r="A60" t="s">
        <v>130</v>
      </c>
    </row>
    <row r="61" spans="1:1" x14ac:dyDescent="0.2">
      <c r="A61" t="s">
        <v>131</v>
      </c>
    </row>
    <row r="62" spans="1:1" x14ac:dyDescent="0.2">
      <c r="A62" t="s">
        <v>132</v>
      </c>
    </row>
    <row r="63" spans="1:1" x14ac:dyDescent="0.2">
      <c r="A63" t="s">
        <v>133</v>
      </c>
    </row>
    <row r="64" spans="1:1" x14ac:dyDescent="0.2">
      <c r="A64" t="s">
        <v>134</v>
      </c>
    </row>
    <row r="65" spans="1:1" x14ac:dyDescent="0.2">
      <c r="A65" t="s">
        <v>135</v>
      </c>
    </row>
    <row r="66" spans="1:1" x14ac:dyDescent="0.2">
      <c r="A66" t="s">
        <v>136</v>
      </c>
    </row>
    <row r="67" spans="1:1" x14ac:dyDescent="0.2">
      <c r="A67" t="s">
        <v>137</v>
      </c>
    </row>
    <row r="68" spans="1:1" x14ac:dyDescent="0.2">
      <c r="A68" t="s">
        <v>138</v>
      </c>
    </row>
    <row r="69" spans="1:1" x14ac:dyDescent="0.2">
      <c r="A69" t="s">
        <v>139</v>
      </c>
    </row>
    <row r="70" spans="1:1" x14ac:dyDescent="0.2">
      <c r="A70" t="s">
        <v>140</v>
      </c>
    </row>
    <row r="71" spans="1:1" x14ac:dyDescent="0.2">
      <c r="A71" t="s">
        <v>141</v>
      </c>
    </row>
    <row r="72" spans="1:1" x14ac:dyDescent="0.2">
      <c r="A72" t="s">
        <v>142</v>
      </c>
    </row>
    <row r="73" spans="1:1" x14ac:dyDescent="0.2">
      <c r="A73" t="s">
        <v>143</v>
      </c>
    </row>
    <row r="74" spans="1:1" x14ac:dyDescent="0.2">
      <c r="A74" t="s">
        <v>144</v>
      </c>
    </row>
    <row r="75" spans="1:1" x14ac:dyDescent="0.2">
      <c r="A75" t="s">
        <v>145</v>
      </c>
    </row>
    <row r="76" spans="1:1" x14ac:dyDescent="0.2">
      <c r="A76" t="s">
        <v>146</v>
      </c>
    </row>
    <row r="77" spans="1:1" x14ac:dyDescent="0.2">
      <c r="A77" t="s">
        <v>147</v>
      </c>
    </row>
    <row r="78" spans="1:1" x14ac:dyDescent="0.2">
      <c r="A78" t="s">
        <v>148</v>
      </c>
    </row>
    <row r="79" spans="1:1" x14ac:dyDescent="0.2">
      <c r="A79" t="s">
        <v>149</v>
      </c>
    </row>
    <row r="80" spans="1:1" x14ac:dyDescent="0.2">
      <c r="A80" t="s">
        <v>150</v>
      </c>
    </row>
    <row r="81" spans="1:1" x14ac:dyDescent="0.2">
      <c r="A81" t="s">
        <v>151</v>
      </c>
    </row>
    <row r="82" spans="1:1" x14ac:dyDescent="0.2">
      <c r="A82" t="s">
        <v>152</v>
      </c>
    </row>
    <row r="83" spans="1:1" x14ac:dyDescent="0.2">
      <c r="A83" t="s">
        <v>153</v>
      </c>
    </row>
    <row r="84" spans="1:1" x14ac:dyDescent="0.2">
      <c r="A84" t="s">
        <v>154</v>
      </c>
    </row>
    <row r="85" spans="1:1" x14ac:dyDescent="0.2">
      <c r="A85" t="s">
        <v>155</v>
      </c>
    </row>
    <row r="86" spans="1:1" x14ac:dyDescent="0.2">
      <c r="A86" t="s">
        <v>156</v>
      </c>
    </row>
    <row r="87" spans="1:1" x14ac:dyDescent="0.2">
      <c r="A87" t="s">
        <v>157</v>
      </c>
    </row>
    <row r="88" spans="1:1" x14ac:dyDescent="0.2">
      <c r="A88" t="s">
        <v>158</v>
      </c>
    </row>
    <row r="89" spans="1:1" x14ac:dyDescent="0.2">
      <c r="A89" t="s">
        <v>159</v>
      </c>
    </row>
    <row r="90" spans="1:1" x14ac:dyDescent="0.2">
      <c r="A90" t="s">
        <v>160</v>
      </c>
    </row>
    <row r="91" spans="1:1" x14ac:dyDescent="0.2">
      <c r="A91" t="s">
        <v>161</v>
      </c>
    </row>
    <row r="92" spans="1:1" x14ac:dyDescent="0.2">
      <c r="A92" t="s">
        <v>162</v>
      </c>
    </row>
    <row r="93" spans="1:1" x14ac:dyDescent="0.2">
      <c r="A93" t="s">
        <v>163</v>
      </c>
    </row>
    <row r="94" spans="1:1" x14ac:dyDescent="0.2">
      <c r="A94" t="s">
        <v>164</v>
      </c>
    </row>
    <row r="95" spans="1:1" x14ac:dyDescent="0.2">
      <c r="A95" t="s">
        <v>165</v>
      </c>
    </row>
    <row r="96" spans="1:1" x14ac:dyDescent="0.2">
      <c r="A96" t="s">
        <v>166</v>
      </c>
    </row>
  </sheetData>
  <sheetProtection password="88ED"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showRowColHeaders="0" zoomScale="130" zoomScaleNormal="130" workbookViewId="0">
      <selection activeCell="K27" sqref="K27"/>
    </sheetView>
  </sheetViews>
  <sheetFormatPr defaultColWidth="7.85546875" defaultRowHeight="12.75" zeroHeight="1" x14ac:dyDescent="0.2"/>
  <cols>
    <col min="1" max="1" width="14.140625" customWidth="1"/>
    <col min="2" max="10" width="9.140625" customWidth="1"/>
    <col min="11" max="11" width="14.140625" customWidth="1"/>
    <col min="12" max="255" width="0" hidden="1" customWidth="1"/>
  </cols>
  <sheetData>
    <row r="1" spans="1:11" ht="25.5" customHeight="1" x14ac:dyDescent="0.2">
      <c r="A1" s="55"/>
      <c r="B1" s="55"/>
      <c r="C1" s="55"/>
      <c r="D1" s="55"/>
      <c r="E1" s="55"/>
      <c r="F1" s="55"/>
      <c r="G1" s="55"/>
      <c r="H1" s="55"/>
      <c r="I1" s="55"/>
      <c r="J1" s="55"/>
      <c r="K1" s="55"/>
    </row>
    <row r="2" spans="1:11" x14ac:dyDescent="0.2">
      <c r="A2" s="55"/>
      <c r="B2" s="55"/>
      <c r="C2" s="55"/>
      <c r="D2" s="55"/>
      <c r="E2" s="55"/>
      <c r="F2" s="55"/>
      <c r="G2" s="55"/>
      <c r="H2" s="55"/>
      <c r="I2" s="55"/>
      <c r="J2" s="55"/>
      <c r="K2" s="55"/>
    </row>
    <row r="3" spans="1:11" x14ac:dyDescent="0.2">
      <c r="A3" s="55"/>
      <c r="B3" s="55"/>
      <c r="C3" s="55"/>
      <c r="D3" s="55"/>
      <c r="E3" s="55"/>
      <c r="F3" s="55"/>
      <c r="G3" s="55"/>
      <c r="H3" s="55"/>
      <c r="I3" s="55"/>
      <c r="J3" s="55"/>
      <c r="K3" s="55"/>
    </row>
    <row r="4" spans="1:11" x14ac:dyDescent="0.2">
      <c r="A4" s="55"/>
      <c r="B4" s="55"/>
      <c r="C4" s="55"/>
      <c r="D4" s="55"/>
      <c r="E4" s="55"/>
      <c r="F4" s="55"/>
      <c r="G4" s="55"/>
      <c r="H4" s="55"/>
      <c r="I4" s="55"/>
      <c r="J4" s="55"/>
      <c r="K4" s="55"/>
    </row>
    <row r="5" spans="1:11" x14ac:dyDescent="0.2">
      <c r="A5" s="55"/>
      <c r="B5" s="55"/>
      <c r="C5" s="55"/>
      <c r="D5" s="55"/>
      <c r="E5" s="55"/>
      <c r="F5" s="55"/>
      <c r="G5" s="55"/>
      <c r="H5" s="55"/>
      <c r="I5" s="55"/>
      <c r="J5" s="55"/>
      <c r="K5" s="55"/>
    </row>
    <row r="6" spans="1:11" x14ac:dyDescent="0.2">
      <c r="A6" s="55"/>
      <c r="B6" s="55"/>
      <c r="C6" s="55"/>
      <c r="D6" s="55"/>
      <c r="E6" s="55"/>
      <c r="F6" s="55"/>
      <c r="G6" s="55"/>
      <c r="H6" s="55"/>
      <c r="I6" s="55"/>
      <c r="J6" s="55"/>
      <c r="K6" s="55"/>
    </row>
    <row r="7" spans="1:11" x14ac:dyDescent="0.2">
      <c r="A7" s="55"/>
      <c r="B7" s="55"/>
      <c r="C7" s="55"/>
      <c r="D7" s="55"/>
      <c r="E7" s="55"/>
      <c r="F7" s="55"/>
      <c r="G7" s="55"/>
      <c r="H7" s="55"/>
      <c r="I7" s="55"/>
      <c r="J7" s="55"/>
      <c r="K7" s="55"/>
    </row>
    <row r="8" spans="1:11" x14ac:dyDescent="0.2">
      <c r="A8" s="55"/>
      <c r="B8" s="55"/>
      <c r="C8" s="55"/>
      <c r="D8" s="55"/>
      <c r="E8" s="55"/>
      <c r="F8" s="55"/>
      <c r="G8" s="55"/>
      <c r="H8" s="55"/>
      <c r="I8" s="55"/>
      <c r="J8" s="55"/>
      <c r="K8" s="55"/>
    </row>
    <row r="9" spans="1:11" x14ac:dyDescent="0.2">
      <c r="A9" s="55"/>
      <c r="B9" s="55"/>
      <c r="C9" s="55"/>
      <c r="D9" s="55"/>
      <c r="E9" s="55"/>
      <c r="F9" s="55"/>
      <c r="G9" s="55"/>
      <c r="H9" s="55"/>
      <c r="I9" s="55"/>
      <c r="J9" s="55"/>
      <c r="K9" s="55"/>
    </row>
    <row r="10" spans="1:11" x14ac:dyDescent="0.2">
      <c r="A10" s="55"/>
      <c r="B10" s="55"/>
      <c r="C10" s="55"/>
      <c r="D10" s="55"/>
      <c r="E10" s="55"/>
      <c r="F10" s="55"/>
      <c r="G10" s="55"/>
      <c r="H10" s="55"/>
      <c r="I10" s="55"/>
      <c r="J10" s="55"/>
      <c r="K10" s="55"/>
    </row>
    <row r="11" spans="1:11" x14ac:dyDescent="0.2">
      <c r="A11" s="55"/>
      <c r="B11" s="55"/>
      <c r="C11" s="55"/>
      <c r="D11" s="55"/>
      <c r="E11" s="55"/>
      <c r="F11" s="55"/>
      <c r="G11" s="55"/>
      <c r="H11" s="55"/>
      <c r="I11" s="55"/>
      <c r="J11" s="55"/>
      <c r="K11" s="55"/>
    </row>
    <row r="12" spans="1:11" x14ac:dyDescent="0.2">
      <c r="A12" s="55"/>
      <c r="B12" s="55"/>
      <c r="C12" s="55"/>
      <c r="D12" s="55"/>
      <c r="E12" s="55"/>
      <c r="F12" s="55"/>
      <c r="G12" s="55"/>
      <c r="H12" s="55"/>
      <c r="I12" s="55"/>
      <c r="J12" s="55"/>
      <c r="K12" s="55"/>
    </row>
    <row r="13" spans="1:11" x14ac:dyDescent="0.2">
      <c r="A13" s="55"/>
      <c r="B13" s="55"/>
      <c r="C13" s="55"/>
      <c r="D13" s="55"/>
      <c r="E13" s="55"/>
      <c r="F13" s="55"/>
      <c r="G13" s="55"/>
      <c r="H13" s="55"/>
      <c r="I13" s="55"/>
      <c r="J13" s="55"/>
      <c r="K13" s="55"/>
    </row>
    <row r="14" spans="1:11" x14ac:dyDescent="0.2">
      <c r="A14" s="55"/>
      <c r="B14" s="55"/>
      <c r="C14" s="55"/>
      <c r="D14" s="55"/>
      <c r="E14" s="55"/>
      <c r="F14" s="55"/>
      <c r="G14" s="55"/>
      <c r="H14" s="55"/>
      <c r="I14" s="55"/>
      <c r="J14" s="55"/>
      <c r="K14" s="55"/>
    </row>
    <row r="15" spans="1:11" x14ac:dyDescent="0.2">
      <c r="A15" s="55"/>
      <c r="B15" s="55"/>
      <c r="C15" s="55"/>
      <c r="D15" s="55"/>
      <c r="E15" s="55"/>
      <c r="F15" s="55"/>
      <c r="G15" s="55"/>
      <c r="H15" s="55"/>
      <c r="I15" s="55"/>
      <c r="J15" s="55"/>
      <c r="K15" s="55"/>
    </row>
    <row r="16" spans="1:11" x14ac:dyDescent="0.2">
      <c r="A16" s="55"/>
      <c r="B16" s="55"/>
      <c r="C16" s="55"/>
      <c r="D16" s="55"/>
      <c r="E16" s="55"/>
      <c r="F16" s="55"/>
      <c r="G16" s="55"/>
      <c r="H16" s="55"/>
      <c r="I16" s="55"/>
      <c r="J16" s="55"/>
      <c r="K16" s="55"/>
    </row>
    <row r="17" spans="1:11" x14ac:dyDescent="0.2">
      <c r="A17" s="55"/>
      <c r="B17" s="55"/>
      <c r="C17" s="55"/>
      <c r="D17" s="55"/>
      <c r="E17" s="55"/>
      <c r="F17" s="55"/>
      <c r="G17" s="55"/>
      <c r="H17" s="55"/>
      <c r="I17" s="55"/>
      <c r="J17" s="55"/>
      <c r="K17" s="55"/>
    </row>
    <row r="18" spans="1:11" x14ac:dyDescent="0.2">
      <c r="A18" s="55"/>
      <c r="B18" s="55"/>
      <c r="C18" s="55"/>
      <c r="D18" s="55"/>
      <c r="E18" s="55"/>
      <c r="F18" s="55"/>
      <c r="G18" s="55"/>
      <c r="H18" s="55"/>
      <c r="I18" s="55"/>
      <c r="J18" s="55"/>
      <c r="K18" s="55"/>
    </row>
    <row r="19" spans="1:11" x14ac:dyDescent="0.2">
      <c r="A19" s="55"/>
      <c r="B19" s="55"/>
      <c r="C19" s="55"/>
      <c r="D19" s="55"/>
      <c r="E19" s="55"/>
      <c r="F19" s="55"/>
      <c r="G19" s="55"/>
      <c r="H19" s="55"/>
      <c r="I19" s="55"/>
      <c r="J19" s="55"/>
      <c r="K19" s="55"/>
    </row>
    <row r="20" spans="1:11" x14ac:dyDescent="0.2">
      <c r="A20" s="55"/>
      <c r="B20" s="55"/>
      <c r="C20" s="55"/>
      <c r="D20" s="55"/>
      <c r="E20" s="55"/>
      <c r="F20" s="55"/>
      <c r="G20" s="55"/>
      <c r="H20" s="55"/>
      <c r="I20" s="55"/>
      <c r="J20" s="55"/>
      <c r="K20" s="55"/>
    </row>
    <row r="21" spans="1:11" x14ac:dyDescent="0.2">
      <c r="A21" s="55"/>
      <c r="B21" s="55"/>
      <c r="C21" s="55"/>
      <c r="D21" s="55"/>
      <c r="E21" s="55"/>
      <c r="F21" s="55"/>
      <c r="G21" s="55"/>
      <c r="H21" s="55"/>
      <c r="I21" s="55"/>
      <c r="J21" s="55"/>
      <c r="K21" s="55"/>
    </row>
    <row r="22" spans="1:11" x14ac:dyDescent="0.2">
      <c r="A22" s="55"/>
      <c r="B22" s="55"/>
      <c r="C22" s="55"/>
      <c r="D22" s="55"/>
      <c r="E22" s="55"/>
      <c r="F22" s="55"/>
      <c r="G22" s="55"/>
      <c r="H22" s="55"/>
      <c r="I22" s="55"/>
      <c r="J22" s="55"/>
      <c r="K22" s="55"/>
    </row>
    <row r="23" spans="1:11" x14ac:dyDescent="0.2">
      <c r="A23" s="55"/>
      <c r="B23" s="55"/>
      <c r="C23" s="55"/>
      <c r="D23" s="55"/>
      <c r="E23" s="55"/>
      <c r="F23" s="55"/>
      <c r="G23" s="55"/>
      <c r="H23" s="55"/>
      <c r="I23" s="55"/>
      <c r="J23" s="55"/>
      <c r="K23" s="55"/>
    </row>
    <row r="24" spans="1:11" x14ac:dyDescent="0.2">
      <c r="A24" s="55"/>
      <c r="B24" s="55"/>
      <c r="C24" s="55"/>
      <c r="D24" s="55"/>
      <c r="E24" s="55"/>
      <c r="F24" s="55"/>
      <c r="G24" s="55"/>
      <c r="H24" s="55"/>
      <c r="I24" s="55"/>
      <c r="J24" s="55"/>
      <c r="K24" s="55"/>
    </row>
    <row r="25" spans="1:11" x14ac:dyDescent="0.2">
      <c r="A25" s="55"/>
      <c r="B25" s="55"/>
      <c r="C25" s="55"/>
      <c r="D25" s="55"/>
      <c r="E25" s="55"/>
      <c r="F25" s="55"/>
      <c r="G25" s="55"/>
      <c r="H25" s="55"/>
      <c r="I25" s="55"/>
      <c r="J25" s="55"/>
      <c r="K25" s="55"/>
    </row>
    <row r="26" spans="1:11" x14ac:dyDescent="0.2">
      <c r="A26" s="55"/>
      <c r="B26" s="55"/>
      <c r="C26" s="55"/>
      <c r="D26" s="55"/>
      <c r="E26" s="55"/>
      <c r="F26" s="55"/>
      <c r="G26" s="55"/>
      <c r="H26" s="55"/>
      <c r="I26" s="55"/>
      <c r="J26" s="55"/>
      <c r="K26" s="55"/>
    </row>
    <row r="27" spans="1:11" x14ac:dyDescent="0.2">
      <c r="A27" s="55"/>
      <c r="B27" s="55"/>
      <c r="C27" s="55"/>
      <c r="D27" s="55"/>
      <c r="E27" s="55"/>
      <c r="F27" s="55"/>
      <c r="G27" s="55"/>
      <c r="H27" s="55"/>
      <c r="I27" s="55"/>
      <c r="J27" s="55"/>
      <c r="K27" s="55"/>
    </row>
    <row r="28" spans="1:11" x14ac:dyDescent="0.2">
      <c r="A28" s="55"/>
      <c r="B28" s="55"/>
      <c r="C28" s="55"/>
      <c r="D28" s="55"/>
      <c r="E28" s="55"/>
      <c r="F28" s="55"/>
      <c r="G28" s="55"/>
      <c r="H28" s="55"/>
      <c r="I28" s="55"/>
      <c r="J28" s="55"/>
      <c r="K28" s="55"/>
    </row>
    <row r="29" spans="1:11" x14ac:dyDescent="0.2">
      <c r="A29" s="55"/>
      <c r="B29" s="55"/>
      <c r="C29" s="55"/>
      <c r="D29" s="55"/>
      <c r="E29" s="55"/>
      <c r="F29" s="55"/>
      <c r="G29" s="55"/>
      <c r="H29" s="55"/>
      <c r="I29" s="55"/>
      <c r="J29" s="55"/>
      <c r="K29" s="55"/>
    </row>
    <row r="30" spans="1:11" x14ac:dyDescent="0.2">
      <c r="A30" s="55"/>
      <c r="B30" s="55"/>
      <c r="C30" s="55"/>
      <c r="D30" s="55"/>
      <c r="E30" s="55"/>
      <c r="F30" s="55"/>
      <c r="G30" s="55"/>
      <c r="H30" s="55"/>
      <c r="I30" s="55"/>
      <c r="J30" s="55"/>
      <c r="K30" s="55"/>
    </row>
    <row r="31" spans="1:11" x14ac:dyDescent="0.2">
      <c r="A31" s="55"/>
      <c r="B31" s="55"/>
      <c r="C31" s="55"/>
      <c r="D31" s="55"/>
      <c r="E31" s="55"/>
      <c r="F31" s="55"/>
      <c r="G31" s="55"/>
      <c r="H31" s="55"/>
      <c r="I31" s="55"/>
      <c r="J31" s="55"/>
      <c r="K31" s="55"/>
    </row>
    <row r="32" spans="1:11" x14ac:dyDescent="0.2">
      <c r="A32" s="55"/>
      <c r="B32" s="55"/>
      <c r="C32" s="55"/>
      <c r="D32" s="55"/>
      <c r="E32" s="55"/>
      <c r="F32" s="55"/>
      <c r="G32" s="55"/>
      <c r="H32" s="55"/>
      <c r="I32" s="55"/>
      <c r="J32" s="55"/>
      <c r="K32" s="55"/>
    </row>
    <row r="33" spans="1:11" x14ac:dyDescent="0.2">
      <c r="A33" s="55"/>
      <c r="B33" s="55"/>
      <c r="C33" s="55"/>
      <c r="D33" s="55"/>
      <c r="E33" s="55"/>
      <c r="F33" s="55"/>
      <c r="G33" s="55"/>
      <c r="H33" s="55"/>
      <c r="I33" s="55"/>
      <c r="J33" s="55"/>
      <c r="K33" s="55"/>
    </row>
    <row r="34" spans="1:11" x14ac:dyDescent="0.2">
      <c r="A34" s="55"/>
      <c r="B34" s="55"/>
      <c r="C34" s="55"/>
      <c r="D34" s="55"/>
      <c r="E34" s="55"/>
      <c r="F34" s="55"/>
      <c r="G34" s="55"/>
      <c r="H34" s="55"/>
      <c r="I34" s="55"/>
      <c r="J34" s="55"/>
      <c r="K34" s="55"/>
    </row>
    <row r="35" spans="1:11" ht="10.5" customHeight="1" x14ac:dyDescent="0.2">
      <c r="A35" s="55"/>
      <c r="B35" s="55"/>
      <c r="C35" s="55"/>
      <c r="D35" s="55"/>
      <c r="E35" s="55"/>
      <c r="F35" s="55"/>
      <c r="G35" s="55"/>
      <c r="H35" s="55"/>
      <c r="I35" s="55"/>
      <c r="J35" s="55"/>
      <c r="K35" s="55"/>
    </row>
    <row r="36" spans="1:11" ht="63" customHeight="1" x14ac:dyDescent="0.2">
      <c r="A36" s="55"/>
      <c r="B36" s="55"/>
      <c r="C36" s="55"/>
      <c r="D36" s="55"/>
      <c r="E36" s="55"/>
      <c r="F36" s="55"/>
      <c r="G36" s="55"/>
      <c r="H36" s="55"/>
      <c r="I36" s="55"/>
      <c r="J36" s="55"/>
      <c r="K36" s="55"/>
    </row>
  </sheetData>
  <sheetProtection password="88ED" sheet="1" objects="1" scenarios="1"/>
  <phoneticPr fontId="11"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showRowColHeaders="0" workbookViewId="0">
      <selection activeCell="A12" sqref="A12"/>
    </sheetView>
  </sheetViews>
  <sheetFormatPr defaultColWidth="0" defaultRowHeight="12.75" zeroHeight="1" x14ac:dyDescent="0.2"/>
  <cols>
    <col min="1" max="1" width="14.28515625" customWidth="1"/>
    <col min="2" max="3" width="9.140625" customWidth="1"/>
    <col min="4" max="4" width="46.140625" customWidth="1"/>
    <col min="5" max="8" width="9.140625" customWidth="1"/>
    <col min="9" max="9" width="13.85546875" customWidth="1"/>
    <col min="10" max="10" width="9.140625" customWidth="1"/>
  </cols>
  <sheetData>
    <row r="1" spans="1:10" ht="28.5" customHeight="1" x14ac:dyDescent="0.2">
      <c r="A1" s="56"/>
      <c r="B1" s="56"/>
      <c r="C1" s="56"/>
      <c r="D1" s="56"/>
      <c r="E1" s="56"/>
      <c r="F1" s="56"/>
      <c r="G1" s="56"/>
      <c r="H1" s="56"/>
      <c r="I1" s="56"/>
      <c r="J1" s="56"/>
    </row>
    <row r="2" spans="1:10" ht="19.5" x14ac:dyDescent="0.35">
      <c r="A2" s="56"/>
      <c r="B2" s="3" t="s">
        <v>4</v>
      </c>
      <c r="C2" s="3" t="s">
        <v>27</v>
      </c>
      <c r="E2" s="3" t="s">
        <v>28</v>
      </c>
      <c r="J2" s="56"/>
    </row>
    <row r="3" spans="1:10" ht="18" x14ac:dyDescent="0.25">
      <c r="A3" s="56"/>
      <c r="B3" s="4" t="s">
        <v>18</v>
      </c>
      <c r="C3" s="5" t="s">
        <v>40</v>
      </c>
      <c r="D3" s="6"/>
      <c r="E3" s="128" t="s">
        <v>29</v>
      </c>
      <c r="F3" s="128"/>
      <c r="G3" s="128"/>
      <c r="H3" s="128"/>
      <c r="I3" s="128"/>
      <c r="J3" s="56"/>
    </row>
    <row r="4" spans="1:10" ht="18" x14ac:dyDescent="0.25">
      <c r="A4" s="56"/>
      <c r="B4" s="7" t="s">
        <v>7</v>
      </c>
      <c r="C4" s="8" t="s">
        <v>46</v>
      </c>
      <c r="D4" s="9"/>
      <c r="E4" s="129" t="s">
        <v>30</v>
      </c>
      <c r="F4" s="129"/>
      <c r="G4" s="129"/>
      <c r="H4" s="129"/>
      <c r="I4" s="129"/>
      <c r="J4" s="56"/>
    </row>
    <row r="5" spans="1:10" ht="18" x14ac:dyDescent="0.25">
      <c r="A5" s="56"/>
      <c r="B5" s="4" t="s">
        <v>44</v>
      </c>
      <c r="C5" s="5" t="s">
        <v>45</v>
      </c>
      <c r="D5" s="6"/>
      <c r="E5" s="128" t="s">
        <v>31</v>
      </c>
      <c r="F5" s="128"/>
      <c r="G5" s="128"/>
      <c r="H5" s="128"/>
      <c r="I5" s="128"/>
      <c r="J5" s="56"/>
    </row>
    <row r="6" spans="1:10" ht="18" x14ac:dyDescent="0.25">
      <c r="A6" s="56"/>
      <c r="B6" s="12" t="s">
        <v>38</v>
      </c>
      <c r="C6" s="8" t="s">
        <v>50</v>
      </c>
      <c r="D6" s="9"/>
      <c r="E6" s="129" t="s">
        <v>30</v>
      </c>
      <c r="F6" s="129"/>
      <c r="G6" s="129"/>
      <c r="H6" s="129"/>
      <c r="I6" s="129"/>
      <c r="J6" s="56"/>
    </row>
    <row r="7" spans="1:10" ht="18" x14ac:dyDescent="0.25">
      <c r="A7" s="56"/>
      <c r="B7" s="13" t="s">
        <v>19</v>
      </c>
      <c r="C7" s="14" t="s">
        <v>47</v>
      </c>
      <c r="D7" s="15"/>
      <c r="E7" s="126" t="s">
        <v>29</v>
      </c>
      <c r="F7" s="126"/>
      <c r="G7" s="126"/>
      <c r="H7" s="126"/>
      <c r="I7" s="126"/>
      <c r="J7" s="56"/>
    </row>
    <row r="8" spans="1:10" ht="18" x14ac:dyDescent="0.25">
      <c r="A8" s="56"/>
      <c r="B8" s="12" t="s">
        <v>20</v>
      </c>
      <c r="C8" s="16" t="s">
        <v>42</v>
      </c>
      <c r="D8" s="17"/>
      <c r="E8" s="127" t="s">
        <v>29</v>
      </c>
      <c r="F8" s="127"/>
      <c r="G8" s="127"/>
      <c r="H8" s="127"/>
      <c r="I8" s="127"/>
      <c r="J8" s="56"/>
    </row>
    <row r="9" spans="1:10" ht="18" x14ac:dyDescent="0.25">
      <c r="A9" s="56"/>
      <c r="B9" s="13" t="s">
        <v>8</v>
      </c>
      <c r="C9" s="14" t="s">
        <v>48</v>
      </c>
      <c r="D9" s="15"/>
      <c r="E9" s="126" t="s">
        <v>30</v>
      </c>
      <c r="F9" s="126"/>
      <c r="G9" s="126"/>
      <c r="H9" s="126"/>
      <c r="I9" s="126"/>
      <c r="J9" s="56"/>
    </row>
    <row r="10" spans="1:10" ht="18" x14ac:dyDescent="0.25">
      <c r="A10" s="56"/>
      <c r="B10" s="12" t="s">
        <v>25</v>
      </c>
      <c r="C10" s="16" t="s">
        <v>32</v>
      </c>
      <c r="D10" s="17"/>
      <c r="E10" s="127" t="s">
        <v>33</v>
      </c>
      <c r="F10" s="127"/>
      <c r="G10" s="127"/>
      <c r="H10" s="127"/>
      <c r="I10" s="127"/>
      <c r="J10" s="56"/>
    </row>
    <row r="11" spans="1:10" ht="18" x14ac:dyDescent="0.25">
      <c r="A11" s="56"/>
      <c r="B11" s="13" t="s">
        <v>9</v>
      </c>
      <c r="C11" s="14" t="s">
        <v>34</v>
      </c>
      <c r="D11" s="15"/>
      <c r="E11" s="126" t="s">
        <v>29</v>
      </c>
      <c r="F11" s="126"/>
      <c r="G11" s="126"/>
      <c r="H11" s="126"/>
      <c r="I11" s="126"/>
      <c r="J11" s="56"/>
    </row>
    <row r="12" spans="1:10" ht="18" x14ac:dyDescent="0.25">
      <c r="A12" s="56"/>
      <c r="B12" s="12" t="s">
        <v>35</v>
      </c>
      <c r="C12" s="16" t="s">
        <v>36</v>
      </c>
      <c r="D12" s="17"/>
      <c r="E12" s="127" t="s">
        <v>29</v>
      </c>
      <c r="F12" s="127"/>
      <c r="G12" s="127"/>
      <c r="H12" s="127"/>
      <c r="I12" s="127"/>
      <c r="J12" s="56"/>
    </row>
    <row r="13" spans="1:10" ht="18" x14ac:dyDescent="0.25">
      <c r="A13" s="56"/>
      <c r="B13" s="13" t="s">
        <v>37</v>
      </c>
      <c r="C13" s="14" t="s">
        <v>49</v>
      </c>
      <c r="D13" s="15"/>
      <c r="E13" s="126" t="s">
        <v>30</v>
      </c>
      <c r="F13" s="126"/>
      <c r="G13" s="126"/>
      <c r="H13" s="126"/>
      <c r="I13" s="126"/>
      <c r="J13" s="56"/>
    </row>
    <row r="14" spans="1:10" ht="18" x14ac:dyDescent="0.25">
      <c r="A14" s="56"/>
      <c r="B14" s="12" t="s">
        <v>21</v>
      </c>
      <c r="C14" s="16" t="s">
        <v>41</v>
      </c>
      <c r="D14" s="17"/>
      <c r="E14" s="127" t="s">
        <v>29</v>
      </c>
      <c r="F14" s="127"/>
      <c r="G14" s="127"/>
      <c r="H14" s="127"/>
      <c r="I14" s="127"/>
      <c r="J14" s="56"/>
    </row>
    <row r="15" spans="1:10" ht="18" x14ac:dyDescent="0.25">
      <c r="A15" s="56"/>
      <c r="B15" s="13" t="s">
        <v>11</v>
      </c>
      <c r="C15" s="14" t="s">
        <v>12</v>
      </c>
      <c r="D15" s="15"/>
      <c r="E15" s="126" t="s">
        <v>30</v>
      </c>
      <c r="F15" s="126"/>
      <c r="G15" s="126"/>
      <c r="H15" s="126"/>
      <c r="I15" s="126"/>
      <c r="J15" s="56"/>
    </row>
    <row r="16" spans="1:10" ht="18" x14ac:dyDescent="0.25">
      <c r="A16" s="56"/>
      <c r="B16" s="7" t="s">
        <v>43</v>
      </c>
      <c r="C16" s="8" t="s">
        <v>10</v>
      </c>
      <c r="D16" s="9"/>
      <c r="E16" s="130" t="s">
        <v>30</v>
      </c>
      <c r="F16" s="131"/>
      <c r="G16" s="131"/>
      <c r="H16" s="131"/>
      <c r="I16" s="132"/>
      <c r="J16" s="56"/>
    </row>
    <row r="17" spans="1:10" ht="18" x14ac:dyDescent="0.25">
      <c r="A17" s="56"/>
      <c r="B17" s="4" t="s">
        <v>13</v>
      </c>
      <c r="C17" s="5" t="s">
        <v>14</v>
      </c>
      <c r="D17" s="6"/>
      <c r="E17" s="128" t="s">
        <v>30</v>
      </c>
      <c r="F17" s="128"/>
      <c r="G17" s="128"/>
      <c r="H17" s="128"/>
      <c r="I17" s="128"/>
      <c r="J17" s="56"/>
    </row>
    <row r="18" spans="1:10" ht="18" x14ac:dyDescent="0.25">
      <c r="A18" s="56"/>
      <c r="B18" s="7" t="s">
        <v>15</v>
      </c>
      <c r="C18" s="8" t="s">
        <v>16</v>
      </c>
      <c r="D18" s="9"/>
      <c r="E18" s="129" t="s">
        <v>30</v>
      </c>
      <c r="F18" s="129"/>
      <c r="G18" s="129"/>
      <c r="H18" s="129"/>
      <c r="I18" s="129"/>
      <c r="J18" s="56"/>
    </row>
    <row r="19" spans="1:10" ht="18" x14ac:dyDescent="0.25">
      <c r="A19" s="56"/>
      <c r="B19" s="4" t="s">
        <v>22</v>
      </c>
      <c r="C19" s="5" t="s">
        <v>39</v>
      </c>
      <c r="D19" s="6"/>
      <c r="E19" s="128" t="s">
        <v>29</v>
      </c>
      <c r="F19" s="128"/>
      <c r="G19" s="128"/>
      <c r="H19" s="128"/>
      <c r="I19" s="128"/>
      <c r="J19" s="56"/>
    </row>
    <row r="20" spans="1:10" ht="42.75" customHeight="1" x14ac:dyDescent="0.2">
      <c r="A20" s="56"/>
      <c r="B20" s="56"/>
      <c r="C20" s="56"/>
      <c r="D20" s="56"/>
      <c r="E20" s="56"/>
      <c r="F20" s="56"/>
      <c r="G20" s="56"/>
      <c r="H20" s="56"/>
      <c r="I20" s="56"/>
      <c r="J20" s="56"/>
    </row>
  </sheetData>
  <sheetProtection password="CA1B" sheet="1"/>
  <mergeCells count="17">
    <mergeCell ref="E15:I15"/>
    <mergeCell ref="E17:I17"/>
    <mergeCell ref="E18:I18"/>
    <mergeCell ref="E19:I19"/>
    <mergeCell ref="E11:I11"/>
    <mergeCell ref="E12:I12"/>
    <mergeCell ref="E13:I13"/>
    <mergeCell ref="E14:I14"/>
    <mergeCell ref="E16:I16"/>
    <mergeCell ref="E7:I7"/>
    <mergeCell ref="E8:I8"/>
    <mergeCell ref="E9:I9"/>
    <mergeCell ref="E10:I10"/>
    <mergeCell ref="E3:I3"/>
    <mergeCell ref="E4:I4"/>
    <mergeCell ref="E5:I5"/>
    <mergeCell ref="E6:I6"/>
  </mergeCells>
  <phoneticPr fontId="1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O17"/>
  <sheetViews>
    <sheetView workbookViewId="0">
      <selection activeCell="F22" sqref="F22"/>
    </sheetView>
  </sheetViews>
  <sheetFormatPr defaultRowHeight="12.75" x14ac:dyDescent="0.2"/>
  <cols>
    <col min="2" max="2" width="37.7109375" bestFit="1" customWidth="1"/>
    <col min="3" max="3" width="12" bestFit="1" customWidth="1"/>
    <col min="15" max="15" width="10.28515625" bestFit="1" customWidth="1"/>
  </cols>
  <sheetData>
    <row r="2" spans="1:15" x14ac:dyDescent="0.2">
      <c r="A2" s="66" t="s">
        <v>168</v>
      </c>
    </row>
    <row r="4" spans="1:15" x14ac:dyDescent="0.2">
      <c r="A4" s="114" t="s">
        <v>181</v>
      </c>
    </row>
    <row r="5" spans="1:15" x14ac:dyDescent="0.2">
      <c r="A5" s="114"/>
    </row>
    <row r="6" spans="1:15" ht="13.5" thickBot="1" x14ac:dyDescent="0.25">
      <c r="A6" s="121" t="s">
        <v>64</v>
      </c>
      <c r="B6" s="122"/>
      <c r="C6" s="123">
        <v>42552</v>
      </c>
      <c r="D6" s="123">
        <v>42583</v>
      </c>
      <c r="E6" s="123">
        <v>42614</v>
      </c>
      <c r="F6" s="123">
        <v>42644</v>
      </c>
      <c r="G6" s="123">
        <v>42675</v>
      </c>
      <c r="H6" s="123">
        <v>42705</v>
      </c>
      <c r="I6" s="123">
        <v>42736</v>
      </c>
      <c r="J6" s="123">
        <v>42767</v>
      </c>
      <c r="K6" s="123">
        <v>42795</v>
      </c>
      <c r="L6" s="123">
        <v>42826</v>
      </c>
      <c r="M6" s="123">
        <v>42856</v>
      </c>
      <c r="N6" s="123">
        <v>42887</v>
      </c>
      <c r="O6" s="124" t="s">
        <v>1</v>
      </c>
    </row>
    <row r="7" spans="1:15" x14ac:dyDescent="0.2">
      <c r="A7" s="110" t="s">
        <v>56</v>
      </c>
      <c r="B7" s="111" t="s">
        <v>182</v>
      </c>
      <c r="C7" s="108">
        <v>200</v>
      </c>
      <c r="D7" s="108">
        <v>200</v>
      </c>
      <c r="E7" s="108">
        <v>200</v>
      </c>
      <c r="F7" s="108">
        <v>200</v>
      </c>
      <c r="G7" s="108">
        <v>200</v>
      </c>
      <c r="H7" s="108">
        <v>200</v>
      </c>
      <c r="I7" s="108">
        <v>200</v>
      </c>
      <c r="J7" s="108">
        <v>200</v>
      </c>
      <c r="K7" s="108">
        <v>200</v>
      </c>
      <c r="L7" s="108">
        <v>200</v>
      </c>
      <c r="M7" s="108">
        <v>200</v>
      </c>
      <c r="N7" s="108">
        <v>200</v>
      </c>
      <c r="O7" s="64">
        <f>SUM(C7:N7)</f>
        <v>2400</v>
      </c>
    </row>
    <row r="8" spans="1:15" x14ac:dyDescent="0.2">
      <c r="A8" s="110">
        <v>42644</v>
      </c>
      <c r="B8" s="111" t="s">
        <v>183</v>
      </c>
      <c r="C8" s="108"/>
      <c r="D8" s="108"/>
      <c r="E8" s="108"/>
      <c r="F8" s="108">
        <v>300</v>
      </c>
      <c r="G8" s="108"/>
      <c r="H8" s="108"/>
      <c r="I8" s="108"/>
      <c r="J8" s="108"/>
      <c r="K8" s="108"/>
      <c r="L8" s="108"/>
      <c r="M8" s="108"/>
      <c r="N8" s="108"/>
      <c r="O8" s="64">
        <f t="shared" ref="O8:O15" si="0">SUM(C8:N8)</f>
        <v>300</v>
      </c>
    </row>
    <row r="9" spans="1:15" x14ac:dyDescent="0.2">
      <c r="A9" s="110">
        <v>42795</v>
      </c>
      <c r="B9" s="111" t="s">
        <v>184</v>
      </c>
      <c r="C9" s="108"/>
      <c r="D9" s="108"/>
      <c r="E9" s="108"/>
      <c r="F9" s="108"/>
      <c r="G9" s="108"/>
      <c r="H9" s="108"/>
      <c r="I9" s="108"/>
      <c r="J9" s="108"/>
      <c r="K9" s="108">
        <v>500</v>
      </c>
      <c r="L9" s="108"/>
      <c r="M9" s="108"/>
      <c r="N9" s="108"/>
      <c r="O9" s="64">
        <f t="shared" si="0"/>
        <v>500</v>
      </c>
    </row>
    <row r="10" spans="1:15" x14ac:dyDescent="0.2">
      <c r="A10" s="110"/>
      <c r="B10" s="111"/>
      <c r="C10" s="108"/>
      <c r="D10" s="108"/>
      <c r="E10" s="108"/>
      <c r="F10" s="108"/>
      <c r="G10" s="108"/>
      <c r="H10" s="108"/>
      <c r="I10" s="108"/>
      <c r="J10" s="108"/>
      <c r="K10" s="108"/>
      <c r="L10" s="108"/>
      <c r="M10" s="108"/>
      <c r="N10" s="108"/>
      <c r="O10" s="64">
        <f t="shared" si="0"/>
        <v>0</v>
      </c>
    </row>
    <row r="11" spans="1:15" x14ac:dyDescent="0.2">
      <c r="A11" s="110"/>
      <c r="B11" s="111"/>
      <c r="C11" s="108"/>
      <c r="D11" s="108"/>
      <c r="E11" s="108"/>
      <c r="F11" s="108"/>
      <c r="G11" s="108"/>
      <c r="H11" s="108"/>
      <c r="I11" s="108"/>
      <c r="J11" s="108"/>
      <c r="K11" s="108"/>
      <c r="L11" s="108"/>
      <c r="M11" s="108"/>
      <c r="N11" s="108"/>
      <c r="O11" s="64">
        <f t="shared" si="0"/>
        <v>0</v>
      </c>
    </row>
    <row r="12" spans="1:15" x14ac:dyDescent="0.2">
      <c r="A12" s="110"/>
      <c r="B12" s="111"/>
      <c r="C12" s="108"/>
      <c r="D12" s="108"/>
      <c r="E12" s="108"/>
      <c r="F12" s="108"/>
      <c r="G12" s="108"/>
      <c r="H12" s="108"/>
      <c r="I12" s="108"/>
      <c r="J12" s="108"/>
      <c r="K12" s="108"/>
      <c r="L12" s="108"/>
      <c r="M12" s="108"/>
      <c r="N12" s="108"/>
      <c r="O12" s="64">
        <f t="shared" si="0"/>
        <v>0</v>
      </c>
    </row>
    <row r="13" spans="1:15" x14ac:dyDescent="0.2">
      <c r="A13" s="110"/>
      <c r="B13" s="111"/>
      <c r="C13" s="108"/>
      <c r="D13" s="108"/>
      <c r="E13" s="108"/>
      <c r="F13" s="108"/>
      <c r="G13" s="108"/>
      <c r="H13" s="108"/>
      <c r="I13" s="108"/>
      <c r="J13" s="108"/>
      <c r="K13" s="108"/>
      <c r="L13" s="108"/>
      <c r="M13" s="108"/>
      <c r="N13" s="108"/>
      <c r="O13" s="64">
        <f t="shared" si="0"/>
        <v>0</v>
      </c>
    </row>
    <row r="14" spans="1:15" x14ac:dyDescent="0.2">
      <c r="A14" s="110"/>
      <c r="B14" s="111"/>
      <c r="C14" s="115"/>
      <c r="D14" s="115"/>
      <c r="E14" s="115"/>
      <c r="F14" s="115"/>
      <c r="G14" s="115"/>
      <c r="H14" s="115"/>
      <c r="I14" s="115"/>
      <c r="J14" s="115"/>
      <c r="K14" s="115"/>
      <c r="L14" s="115"/>
      <c r="M14" s="115"/>
      <c r="N14" s="115"/>
      <c r="O14" s="64">
        <f t="shared" si="0"/>
        <v>0</v>
      </c>
    </row>
    <row r="15" spans="1:15" x14ac:dyDescent="0.2">
      <c r="A15" s="110"/>
      <c r="B15" s="111"/>
      <c r="C15" s="109"/>
      <c r="D15" s="109"/>
      <c r="E15" s="109"/>
      <c r="F15" s="109"/>
      <c r="G15" s="109"/>
      <c r="H15" s="109"/>
      <c r="I15" s="109"/>
      <c r="J15" s="109"/>
      <c r="K15" s="109"/>
      <c r="L15" s="109"/>
      <c r="M15" s="109"/>
      <c r="N15" s="109"/>
      <c r="O15" s="65">
        <f t="shared" si="0"/>
        <v>0</v>
      </c>
    </row>
    <row r="16" spans="1:15" x14ac:dyDescent="0.2">
      <c r="C16" s="64">
        <f>SUM(C7:C15)</f>
        <v>200</v>
      </c>
      <c r="D16" s="64">
        <f t="shared" ref="D16:O16" si="1">SUM(D7:D15)</f>
        <v>200</v>
      </c>
      <c r="E16" s="64">
        <f t="shared" si="1"/>
        <v>200</v>
      </c>
      <c r="F16" s="64">
        <f t="shared" si="1"/>
        <v>500</v>
      </c>
      <c r="G16" s="64">
        <f t="shared" si="1"/>
        <v>200</v>
      </c>
      <c r="H16" s="64">
        <f t="shared" si="1"/>
        <v>200</v>
      </c>
      <c r="I16" s="64">
        <f t="shared" si="1"/>
        <v>200</v>
      </c>
      <c r="J16" s="64">
        <f t="shared" si="1"/>
        <v>200</v>
      </c>
      <c r="K16" s="64">
        <f t="shared" si="1"/>
        <v>700</v>
      </c>
      <c r="L16" s="64">
        <f t="shared" si="1"/>
        <v>200</v>
      </c>
      <c r="M16" s="64">
        <f t="shared" si="1"/>
        <v>200</v>
      </c>
      <c r="N16" s="64">
        <f t="shared" si="1"/>
        <v>200</v>
      </c>
      <c r="O16" s="64">
        <f t="shared" si="1"/>
        <v>3200</v>
      </c>
    </row>
    <row r="17" spans="3:15" x14ac:dyDescent="0.2">
      <c r="C17" s="64"/>
      <c r="D17" s="64"/>
      <c r="E17" s="64"/>
      <c r="F17" s="64"/>
      <c r="G17" s="64"/>
      <c r="H17" s="64"/>
      <c r="I17" s="64"/>
      <c r="J17" s="64"/>
      <c r="K17" s="64"/>
      <c r="L17" s="64"/>
      <c r="M17" s="64"/>
      <c r="N17" s="64"/>
      <c r="O17" s="64"/>
    </row>
  </sheetData>
  <sheetProtection password="88ED" sheet="1" objects="1" scenarios="1"/>
  <pageMargins left="0.7" right="0.7" top="0.75" bottom="0.75" header="0.3" footer="0.3"/>
  <pageSetup scale="7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Sheet'!$D$1:$D$13</xm:f>
          </x14:formula1>
          <xm:sqref>A7:A15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workbookViewId="0"/>
  </sheetViews>
  <sheetFormatPr defaultRowHeight="12.75" x14ac:dyDescent="0.2"/>
  <cols>
    <col min="2" max="2" width="37.7109375" bestFit="1" customWidth="1"/>
    <col min="3" max="3" width="12" bestFit="1" customWidth="1"/>
    <col min="15" max="15" width="10.28515625" bestFit="1" customWidth="1"/>
  </cols>
  <sheetData>
    <row r="2" spans="1:15" x14ac:dyDescent="0.2">
      <c r="A2" s="66" t="s">
        <v>168</v>
      </c>
    </row>
    <row r="4" spans="1:15" x14ac:dyDescent="0.2">
      <c r="A4" s="114" t="s">
        <v>66</v>
      </c>
    </row>
    <row r="5" spans="1:15" x14ac:dyDescent="0.2">
      <c r="A5" s="114"/>
    </row>
    <row r="6" spans="1:15" ht="13.5" thickBot="1" x14ac:dyDescent="0.25">
      <c r="A6" s="121" t="s">
        <v>64</v>
      </c>
      <c r="B6" s="122"/>
      <c r="C6" s="123">
        <v>42552</v>
      </c>
      <c r="D6" s="123">
        <v>42583</v>
      </c>
      <c r="E6" s="123">
        <v>42614</v>
      </c>
      <c r="F6" s="123">
        <v>42644</v>
      </c>
      <c r="G6" s="123">
        <v>42675</v>
      </c>
      <c r="H6" s="123">
        <v>42705</v>
      </c>
      <c r="I6" s="123">
        <v>42736</v>
      </c>
      <c r="J6" s="123">
        <v>42767</v>
      </c>
      <c r="K6" s="123">
        <v>42795</v>
      </c>
      <c r="L6" s="123">
        <v>42826</v>
      </c>
      <c r="M6" s="123">
        <v>42856</v>
      </c>
      <c r="N6" s="123">
        <v>42887</v>
      </c>
      <c r="O6" s="124" t="s">
        <v>1</v>
      </c>
    </row>
    <row r="7" spans="1:15" x14ac:dyDescent="0.2">
      <c r="A7" s="110"/>
      <c r="B7" s="111"/>
      <c r="C7" s="180"/>
      <c r="D7" s="180"/>
      <c r="E7" s="180"/>
      <c r="F7" s="180"/>
      <c r="G7" s="180"/>
      <c r="H7" s="180"/>
      <c r="I7" s="180"/>
      <c r="J7" s="180"/>
      <c r="K7" s="180"/>
      <c r="L7" s="180"/>
      <c r="M7" s="180"/>
      <c r="N7" s="180"/>
      <c r="O7" s="64">
        <f>SUM(C7:N7)</f>
        <v>0</v>
      </c>
    </row>
    <row r="8" spans="1:15" x14ac:dyDescent="0.2">
      <c r="A8" s="110"/>
      <c r="B8" s="111"/>
      <c r="C8" s="180"/>
      <c r="D8" s="180"/>
      <c r="E8" s="180"/>
      <c r="F8" s="180"/>
      <c r="G8" s="180"/>
      <c r="H8" s="180"/>
      <c r="I8" s="180"/>
      <c r="J8" s="180"/>
      <c r="K8" s="180"/>
      <c r="L8" s="180"/>
      <c r="M8" s="180"/>
      <c r="N8" s="180"/>
      <c r="O8" s="64">
        <f t="shared" ref="O8:O15" si="0">SUM(C8:N8)</f>
        <v>0</v>
      </c>
    </row>
    <row r="9" spans="1:15" x14ac:dyDescent="0.2">
      <c r="A9" s="110"/>
      <c r="B9" s="111"/>
      <c r="C9" s="180"/>
      <c r="D9" s="180"/>
      <c r="E9" s="180"/>
      <c r="F9" s="180"/>
      <c r="G9" s="180"/>
      <c r="H9" s="180"/>
      <c r="I9" s="180"/>
      <c r="J9" s="180"/>
      <c r="K9" s="180"/>
      <c r="L9" s="180"/>
      <c r="M9" s="180"/>
      <c r="N9" s="180"/>
      <c r="O9" s="64">
        <f t="shared" si="0"/>
        <v>0</v>
      </c>
    </row>
    <row r="10" spans="1:15" x14ac:dyDescent="0.2">
      <c r="A10" s="110"/>
      <c r="B10" s="111"/>
      <c r="C10" s="108"/>
      <c r="D10" s="108"/>
      <c r="E10" s="108"/>
      <c r="F10" s="108"/>
      <c r="G10" s="108"/>
      <c r="H10" s="108"/>
      <c r="I10" s="108"/>
      <c r="J10" s="108"/>
      <c r="K10" s="108"/>
      <c r="L10" s="108"/>
      <c r="M10" s="108"/>
      <c r="N10" s="108"/>
      <c r="O10" s="64">
        <f t="shared" si="0"/>
        <v>0</v>
      </c>
    </row>
    <row r="11" spans="1:15" x14ac:dyDescent="0.2">
      <c r="A11" s="110"/>
      <c r="B11" s="111"/>
      <c r="C11" s="108"/>
      <c r="D11" s="108"/>
      <c r="E11" s="108"/>
      <c r="F11" s="108"/>
      <c r="G11" s="108"/>
      <c r="H11" s="108"/>
      <c r="I11" s="108"/>
      <c r="J11" s="108"/>
      <c r="K11" s="108"/>
      <c r="L11" s="108"/>
      <c r="M11" s="108"/>
      <c r="N11" s="108"/>
      <c r="O11" s="64">
        <f t="shared" si="0"/>
        <v>0</v>
      </c>
    </row>
    <row r="12" spans="1:15" x14ac:dyDescent="0.2">
      <c r="A12" s="110"/>
      <c r="B12" s="111"/>
      <c r="C12" s="108"/>
      <c r="D12" s="108"/>
      <c r="E12" s="108"/>
      <c r="F12" s="108"/>
      <c r="G12" s="108"/>
      <c r="H12" s="108"/>
      <c r="I12" s="108"/>
      <c r="J12" s="108"/>
      <c r="K12" s="108"/>
      <c r="L12" s="108"/>
      <c r="M12" s="108"/>
      <c r="N12" s="108"/>
      <c r="O12" s="64">
        <f t="shared" si="0"/>
        <v>0</v>
      </c>
    </row>
    <row r="13" spans="1:15" x14ac:dyDescent="0.2">
      <c r="A13" s="110"/>
      <c r="B13" s="111"/>
      <c r="C13" s="108"/>
      <c r="D13" s="108"/>
      <c r="E13" s="108"/>
      <c r="F13" s="108"/>
      <c r="G13" s="108"/>
      <c r="H13" s="108"/>
      <c r="I13" s="108"/>
      <c r="J13" s="108"/>
      <c r="K13" s="108"/>
      <c r="L13" s="108"/>
      <c r="M13" s="108"/>
      <c r="N13" s="108"/>
      <c r="O13" s="64">
        <f t="shared" si="0"/>
        <v>0</v>
      </c>
    </row>
    <row r="14" spans="1:15" x14ac:dyDescent="0.2">
      <c r="A14" s="110"/>
      <c r="B14" s="111"/>
      <c r="C14" s="108"/>
      <c r="D14" s="108"/>
      <c r="E14" s="108"/>
      <c r="F14" s="108"/>
      <c r="G14" s="108"/>
      <c r="H14" s="108"/>
      <c r="I14" s="108"/>
      <c r="J14" s="108"/>
      <c r="K14" s="108"/>
      <c r="L14" s="108"/>
      <c r="M14" s="108"/>
      <c r="N14" s="108"/>
      <c r="O14" s="64">
        <f t="shared" si="0"/>
        <v>0</v>
      </c>
    </row>
    <row r="15" spans="1:15" x14ac:dyDescent="0.2">
      <c r="A15" s="110"/>
      <c r="B15" s="111"/>
      <c r="C15" s="109"/>
      <c r="D15" s="109"/>
      <c r="E15" s="109"/>
      <c r="F15" s="109"/>
      <c r="G15" s="109"/>
      <c r="H15" s="109"/>
      <c r="I15" s="109"/>
      <c r="J15" s="109"/>
      <c r="K15" s="109"/>
      <c r="L15" s="109"/>
      <c r="M15" s="109"/>
      <c r="N15" s="109"/>
      <c r="O15" s="65">
        <f t="shared" si="0"/>
        <v>0</v>
      </c>
    </row>
    <row r="16" spans="1:15" x14ac:dyDescent="0.2">
      <c r="C16" s="64">
        <f>SUM(C7:C15)</f>
        <v>0</v>
      </c>
      <c r="D16" s="64">
        <f>SUM(D7:D15)</f>
        <v>0</v>
      </c>
      <c r="E16" s="64">
        <f t="shared" ref="E16:O16" si="1">SUM(E7:E15)</f>
        <v>0</v>
      </c>
      <c r="F16" s="64">
        <f t="shared" si="1"/>
        <v>0</v>
      </c>
      <c r="G16" s="64">
        <f t="shared" si="1"/>
        <v>0</v>
      </c>
      <c r="H16" s="64">
        <f t="shared" si="1"/>
        <v>0</v>
      </c>
      <c r="I16" s="64">
        <f t="shared" si="1"/>
        <v>0</v>
      </c>
      <c r="J16" s="64">
        <f t="shared" si="1"/>
        <v>0</v>
      </c>
      <c r="K16" s="64">
        <f t="shared" si="1"/>
        <v>0</v>
      </c>
      <c r="L16" s="64">
        <f t="shared" si="1"/>
        <v>0</v>
      </c>
      <c r="M16" s="64">
        <f t="shared" si="1"/>
        <v>0</v>
      </c>
      <c r="N16" s="64">
        <f t="shared" si="1"/>
        <v>0</v>
      </c>
      <c r="O16" s="64">
        <f t="shared" si="1"/>
        <v>0</v>
      </c>
    </row>
    <row r="17" spans="3:15" x14ac:dyDescent="0.2">
      <c r="C17" s="64"/>
      <c r="D17" s="64"/>
      <c r="E17" s="64"/>
      <c r="F17" s="64"/>
      <c r="G17" s="64"/>
      <c r="H17" s="64"/>
      <c r="I17" s="64"/>
      <c r="J17" s="64"/>
      <c r="K17" s="64"/>
      <c r="L17" s="64"/>
      <c r="M17" s="64"/>
      <c r="N17" s="64"/>
      <c r="O17" s="64"/>
    </row>
  </sheetData>
  <sheetProtection password="88ED" sheet="1" objects="1" scenarios="1"/>
  <pageMargins left="0.7" right="0.7" top="0.75" bottom="0.75" header="0.3" footer="0.3"/>
  <pageSetup scale="73" fitToHeight="0" orientation="landscape" r:id="rId1"/>
  <ignoredErrors>
    <ignoredError sqref="C16:D16 E16:O16"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'Data Sheet'!$D$1:$D$13</xm:f>
          </x14:formula1>
          <xm:sqref>A7:A15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workbookViewId="0"/>
  </sheetViews>
  <sheetFormatPr defaultRowHeight="12.75" x14ac:dyDescent="0.2"/>
  <cols>
    <col min="2" max="2" width="39.42578125" bestFit="1" customWidth="1"/>
    <col min="3" max="3" width="12" bestFit="1" customWidth="1"/>
    <col min="15" max="15" width="10.28515625" bestFit="1" customWidth="1"/>
  </cols>
  <sheetData>
    <row r="2" spans="1:15" x14ac:dyDescent="0.2">
      <c r="A2" s="66" t="s">
        <v>169</v>
      </c>
    </row>
    <row r="4" spans="1:15" x14ac:dyDescent="0.2">
      <c r="A4" s="114" t="s">
        <v>68</v>
      </c>
    </row>
    <row r="5" spans="1:15" x14ac:dyDescent="0.2">
      <c r="A5" s="114"/>
    </row>
    <row r="6" spans="1:15" ht="13.5" thickBot="1" x14ac:dyDescent="0.25">
      <c r="A6" s="122" t="s">
        <v>64</v>
      </c>
      <c r="B6" s="122" t="s">
        <v>27</v>
      </c>
      <c r="C6" s="123">
        <v>42552</v>
      </c>
      <c r="D6" s="123">
        <v>42583</v>
      </c>
      <c r="E6" s="123">
        <v>42614</v>
      </c>
      <c r="F6" s="123">
        <v>42644</v>
      </c>
      <c r="G6" s="123">
        <v>42675</v>
      </c>
      <c r="H6" s="123">
        <v>42705</v>
      </c>
      <c r="I6" s="123">
        <v>42736</v>
      </c>
      <c r="J6" s="123">
        <v>42767</v>
      </c>
      <c r="K6" s="123">
        <v>42795</v>
      </c>
      <c r="L6" s="123">
        <v>42826</v>
      </c>
      <c r="M6" s="123">
        <v>42856</v>
      </c>
      <c r="N6" s="123">
        <v>42887</v>
      </c>
      <c r="O6" s="124" t="s">
        <v>1</v>
      </c>
    </row>
    <row r="7" spans="1:15" x14ac:dyDescent="0.2">
      <c r="A7" s="110"/>
      <c r="B7" s="182"/>
      <c r="C7" s="183"/>
      <c r="D7" s="182"/>
      <c r="E7" s="183"/>
      <c r="F7" s="182"/>
      <c r="G7" s="183"/>
      <c r="H7" s="182"/>
      <c r="I7" s="183"/>
      <c r="J7" s="182"/>
      <c r="K7" s="183"/>
      <c r="L7" s="182"/>
      <c r="M7" s="180"/>
      <c r="N7" s="180"/>
      <c r="O7" s="64">
        <f t="shared" ref="O7:O9" si="0">SUM(C7:N7)</f>
        <v>0</v>
      </c>
    </row>
    <row r="8" spans="1:15" x14ac:dyDescent="0.2">
      <c r="A8" s="110"/>
      <c r="B8" s="182"/>
      <c r="C8" s="180"/>
      <c r="D8" s="184"/>
      <c r="E8" s="184"/>
      <c r="F8" s="184"/>
      <c r="G8" s="184"/>
      <c r="H8" s="184"/>
      <c r="I8" s="184"/>
      <c r="J8" s="184"/>
      <c r="K8" s="184"/>
      <c r="L8" s="184"/>
      <c r="M8" s="180"/>
      <c r="N8" s="180"/>
      <c r="O8" s="64">
        <f t="shared" si="0"/>
        <v>0</v>
      </c>
    </row>
    <row r="9" spans="1:15" x14ac:dyDescent="0.2">
      <c r="A9" s="110"/>
      <c r="B9" s="181"/>
      <c r="C9" s="180"/>
      <c r="D9" s="184"/>
      <c r="E9" s="184"/>
      <c r="F9" s="184"/>
      <c r="G9" s="184"/>
      <c r="H9" s="184"/>
      <c r="I9" s="184"/>
      <c r="J9" s="184"/>
      <c r="K9" s="184"/>
      <c r="L9" s="184"/>
      <c r="M9" s="180"/>
      <c r="N9" s="180"/>
      <c r="O9" s="64">
        <f t="shared" si="0"/>
        <v>0</v>
      </c>
    </row>
    <row r="10" spans="1:15" x14ac:dyDescent="0.2">
      <c r="A10" s="110"/>
      <c r="B10" s="111"/>
      <c r="C10" s="108"/>
      <c r="D10" s="184"/>
      <c r="E10" s="184"/>
      <c r="F10" s="184"/>
      <c r="G10" s="184"/>
      <c r="H10" s="184"/>
      <c r="I10" s="184"/>
      <c r="J10" s="184"/>
      <c r="K10" s="184"/>
      <c r="L10" s="184"/>
      <c r="M10" s="108"/>
      <c r="N10" s="108"/>
      <c r="O10" s="64">
        <f>SUM(C10:N10)</f>
        <v>0</v>
      </c>
    </row>
    <row r="11" spans="1:15" x14ac:dyDescent="0.2">
      <c r="A11" s="110"/>
      <c r="B11" s="111"/>
      <c r="C11" s="108"/>
      <c r="D11" s="184"/>
      <c r="E11" s="184"/>
      <c r="F11" s="184"/>
      <c r="G11" s="184"/>
      <c r="H11" s="184"/>
      <c r="I11" s="184"/>
      <c r="J11" s="184"/>
      <c r="K11" s="184"/>
      <c r="L11" s="184"/>
      <c r="M11" s="108"/>
      <c r="N11" s="108"/>
      <c r="O11" s="64">
        <f t="shared" ref="O11:O15" si="1">SUM(C11:N11)</f>
        <v>0</v>
      </c>
    </row>
    <row r="12" spans="1:15" x14ac:dyDescent="0.2">
      <c r="A12" s="110"/>
      <c r="B12" s="111"/>
      <c r="C12" s="108"/>
      <c r="D12" s="184"/>
      <c r="E12" s="184"/>
      <c r="F12" s="184"/>
      <c r="G12" s="184"/>
      <c r="H12" s="184"/>
      <c r="I12" s="184"/>
      <c r="J12" s="184"/>
      <c r="K12" s="184"/>
      <c r="L12" s="184"/>
      <c r="M12" s="108"/>
      <c r="N12" s="108"/>
      <c r="O12" s="64">
        <f t="shared" si="1"/>
        <v>0</v>
      </c>
    </row>
    <row r="13" spans="1:15" x14ac:dyDescent="0.2">
      <c r="A13" s="110"/>
      <c r="B13" s="111"/>
      <c r="C13" s="108"/>
      <c r="D13" s="108"/>
      <c r="E13" s="108"/>
      <c r="F13" s="108"/>
      <c r="G13" s="108"/>
      <c r="H13" s="108"/>
      <c r="I13" s="108"/>
      <c r="J13" s="108"/>
      <c r="K13" s="108"/>
      <c r="L13" s="108"/>
      <c r="M13" s="108"/>
      <c r="N13" s="108"/>
      <c r="O13" s="64">
        <f t="shared" si="1"/>
        <v>0</v>
      </c>
    </row>
    <row r="14" spans="1:15" x14ac:dyDescent="0.2">
      <c r="A14" s="110"/>
      <c r="B14" s="111"/>
      <c r="C14" s="108"/>
      <c r="D14" s="108"/>
      <c r="E14" s="108"/>
      <c r="F14" s="108"/>
      <c r="G14" s="108"/>
      <c r="H14" s="108"/>
      <c r="I14" s="108"/>
      <c r="J14" s="108"/>
      <c r="K14" s="108"/>
      <c r="L14" s="108"/>
      <c r="M14" s="108"/>
      <c r="N14" s="108"/>
      <c r="O14" s="64">
        <f t="shared" si="1"/>
        <v>0</v>
      </c>
    </row>
    <row r="15" spans="1:15" x14ac:dyDescent="0.2">
      <c r="A15" s="110"/>
      <c r="B15" s="111"/>
      <c r="C15" s="109"/>
      <c r="D15" s="109"/>
      <c r="E15" s="109"/>
      <c r="F15" s="109"/>
      <c r="G15" s="109"/>
      <c r="H15" s="109"/>
      <c r="I15" s="109"/>
      <c r="J15" s="109"/>
      <c r="K15" s="109"/>
      <c r="L15" s="109"/>
      <c r="M15" s="109"/>
      <c r="N15" s="109"/>
      <c r="O15" s="65">
        <f t="shared" si="1"/>
        <v>0</v>
      </c>
    </row>
    <row r="16" spans="1:15" x14ac:dyDescent="0.2">
      <c r="C16" s="64">
        <f>SUM(C7:C15)</f>
        <v>0</v>
      </c>
      <c r="D16" s="64">
        <f t="shared" ref="D16:O16" si="2">SUM(D7:D15)</f>
        <v>0</v>
      </c>
      <c r="E16" s="64">
        <f t="shared" si="2"/>
        <v>0</v>
      </c>
      <c r="F16" s="64">
        <f t="shared" si="2"/>
        <v>0</v>
      </c>
      <c r="G16" s="64">
        <f t="shared" si="2"/>
        <v>0</v>
      </c>
      <c r="H16" s="64">
        <f t="shared" si="2"/>
        <v>0</v>
      </c>
      <c r="I16" s="64">
        <f t="shared" si="2"/>
        <v>0</v>
      </c>
      <c r="J16" s="64">
        <f t="shared" si="2"/>
        <v>0</v>
      </c>
      <c r="K16" s="64">
        <f t="shared" si="2"/>
        <v>0</v>
      </c>
      <c r="L16" s="64">
        <f t="shared" si="2"/>
        <v>0</v>
      </c>
      <c r="M16" s="64">
        <f t="shared" si="2"/>
        <v>0</v>
      </c>
      <c r="N16" s="64">
        <f t="shared" si="2"/>
        <v>0</v>
      </c>
      <c r="O16" s="64">
        <f t="shared" si="2"/>
        <v>0</v>
      </c>
    </row>
    <row r="17" spans="3:15" x14ac:dyDescent="0.2">
      <c r="C17" s="64"/>
      <c r="D17" s="64"/>
      <c r="E17" s="64"/>
      <c r="F17" s="64"/>
      <c r="G17" s="64"/>
      <c r="H17" s="64"/>
      <c r="I17" s="64"/>
      <c r="J17" s="64"/>
      <c r="K17" s="64"/>
      <c r="L17" s="64"/>
      <c r="M17" s="64"/>
      <c r="N17" s="64"/>
      <c r="O17" s="64"/>
    </row>
  </sheetData>
  <sheetProtection password="88ED" sheet="1" objects="1" scenarios="1"/>
  <pageMargins left="0.7" right="0.7" top="0.75" bottom="0.75" header="0.3" footer="0.3"/>
  <pageSetup scale="72" fitToHeight="0" orientation="landscape" r:id="rId1"/>
  <ignoredErrors>
    <ignoredError sqref="C16:O16"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'Data Sheet'!$D$1:$D$13</xm:f>
          </x14:formula1>
          <xm:sqref>A7:A15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workbookViewId="0"/>
  </sheetViews>
  <sheetFormatPr defaultRowHeight="12.75" x14ac:dyDescent="0.2"/>
  <cols>
    <col min="1" max="1" width="10.140625" bestFit="1" customWidth="1"/>
    <col min="2" max="2" width="37.7109375" bestFit="1" customWidth="1"/>
    <col min="3" max="3" width="12" bestFit="1" customWidth="1"/>
    <col min="15" max="15" width="10.28515625" bestFit="1" customWidth="1"/>
  </cols>
  <sheetData>
    <row r="2" spans="1:15" x14ac:dyDescent="0.2">
      <c r="A2" s="66" t="s">
        <v>169</v>
      </c>
    </row>
    <row r="4" spans="1:15" x14ac:dyDescent="0.2">
      <c r="A4" s="114" t="s">
        <v>67</v>
      </c>
    </row>
    <row r="5" spans="1:15" x14ac:dyDescent="0.2">
      <c r="A5" s="114"/>
    </row>
    <row r="6" spans="1:15" ht="13.5" thickBot="1" x14ac:dyDescent="0.25">
      <c r="A6" s="121" t="s">
        <v>64</v>
      </c>
      <c r="B6" s="121" t="s">
        <v>63</v>
      </c>
      <c r="C6" s="123">
        <v>42552</v>
      </c>
      <c r="D6" s="123">
        <v>42583</v>
      </c>
      <c r="E6" s="123">
        <v>42614</v>
      </c>
      <c r="F6" s="123">
        <v>42644</v>
      </c>
      <c r="G6" s="123">
        <v>42675</v>
      </c>
      <c r="H6" s="123">
        <v>42705</v>
      </c>
      <c r="I6" s="123">
        <v>42736</v>
      </c>
      <c r="J6" s="123">
        <v>42767</v>
      </c>
      <c r="K6" s="123">
        <v>42795</v>
      </c>
      <c r="L6" s="123">
        <v>42826</v>
      </c>
      <c r="M6" s="123">
        <v>42856</v>
      </c>
      <c r="N6" s="123">
        <v>42887</v>
      </c>
      <c r="O6" s="124" t="s">
        <v>1</v>
      </c>
    </row>
    <row r="7" spans="1:15" x14ac:dyDescent="0.2">
      <c r="A7" s="110"/>
      <c r="B7" s="182"/>
      <c r="C7" s="180"/>
      <c r="D7" s="180"/>
      <c r="E7" s="180"/>
      <c r="F7" s="180"/>
      <c r="G7" s="180"/>
      <c r="H7" s="180"/>
      <c r="I7" s="180"/>
      <c r="J7" s="180"/>
      <c r="K7" s="180"/>
      <c r="L7" s="180"/>
      <c r="M7" s="180"/>
      <c r="N7" s="180"/>
      <c r="O7" s="64">
        <f t="shared" ref="O7:O10" si="0">SUM(C7:N7)</f>
        <v>0</v>
      </c>
    </row>
    <row r="8" spans="1:15" x14ac:dyDescent="0.2">
      <c r="A8" s="110"/>
      <c r="B8" s="182"/>
      <c r="C8" s="180"/>
      <c r="D8" s="180"/>
      <c r="E8" s="180"/>
      <c r="F8" s="180"/>
      <c r="G8" s="180"/>
      <c r="H8" s="180"/>
      <c r="I8" s="180"/>
      <c r="J8" s="180"/>
      <c r="K8" s="180"/>
      <c r="L8" s="180"/>
      <c r="M8" s="180"/>
      <c r="N8" s="180"/>
      <c r="O8" s="64">
        <f t="shared" si="0"/>
        <v>0</v>
      </c>
    </row>
    <row r="9" spans="1:15" x14ac:dyDescent="0.2">
      <c r="A9" s="110"/>
      <c r="B9" s="182"/>
      <c r="C9" s="180"/>
      <c r="D9" s="180"/>
      <c r="E9" s="180"/>
      <c r="F9" s="180"/>
      <c r="G9" s="180"/>
      <c r="H9" s="180"/>
      <c r="I9" s="180"/>
      <c r="J9" s="180"/>
      <c r="K9" s="180"/>
      <c r="L9" s="180"/>
      <c r="M9" s="180"/>
      <c r="N9" s="180"/>
      <c r="O9" s="64">
        <f t="shared" si="0"/>
        <v>0</v>
      </c>
    </row>
    <row r="10" spans="1:15" x14ac:dyDescent="0.2">
      <c r="A10" s="110"/>
      <c r="B10" s="182"/>
      <c r="C10" s="108"/>
      <c r="D10" s="108"/>
      <c r="E10" s="108"/>
      <c r="F10" s="108"/>
      <c r="G10" s="108"/>
      <c r="H10" s="108"/>
      <c r="I10" s="108"/>
      <c r="J10" s="108"/>
      <c r="K10" s="108"/>
      <c r="L10" s="108"/>
      <c r="M10" s="108"/>
      <c r="N10" s="108"/>
      <c r="O10" s="64">
        <f t="shared" si="0"/>
        <v>0</v>
      </c>
    </row>
    <row r="11" spans="1:15" x14ac:dyDescent="0.2">
      <c r="A11" s="110"/>
      <c r="B11" s="111"/>
      <c r="C11" s="108"/>
      <c r="D11" s="108"/>
      <c r="E11" s="108"/>
      <c r="F11" s="108"/>
      <c r="G11" s="108"/>
      <c r="H11" s="108"/>
      <c r="I11" s="108"/>
      <c r="J11" s="108"/>
      <c r="K11" s="108"/>
      <c r="L11" s="108"/>
      <c r="M11" s="108"/>
      <c r="N11" s="108"/>
      <c r="O11" s="64">
        <f>SUM(C11:N11)</f>
        <v>0</v>
      </c>
    </row>
    <row r="12" spans="1:15" x14ac:dyDescent="0.2">
      <c r="A12" s="110"/>
      <c r="B12" s="111"/>
      <c r="C12" s="108"/>
      <c r="D12" s="108"/>
      <c r="E12" s="108"/>
      <c r="F12" s="108"/>
      <c r="G12" s="108"/>
      <c r="H12" s="108"/>
      <c r="I12" s="108"/>
      <c r="J12" s="108"/>
      <c r="K12" s="108"/>
      <c r="L12" s="108"/>
      <c r="M12" s="108"/>
      <c r="N12" s="108"/>
      <c r="O12" s="64">
        <f t="shared" ref="O12:O15" si="1">SUM(C12:N12)</f>
        <v>0</v>
      </c>
    </row>
    <row r="13" spans="1:15" x14ac:dyDescent="0.2">
      <c r="A13" s="110"/>
      <c r="B13" s="111"/>
      <c r="C13" s="108"/>
      <c r="D13" s="108"/>
      <c r="E13" s="108"/>
      <c r="F13" s="108"/>
      <c r="G13" s="108"/>
      <c r="H13" s="108"/>
      <c r="I13" s="108"/>
      <c r="J13" s="108"/>
      <c r="K13" s="108"/>
      <c r="L13" s="108"/>
      <c r="M13" s="108"/>
      <c r="N13" s="108"/>
      <c r="O13" s="64">
        <f t="shared" si="1"/>
        <v>0</v>
      </c>
    </row>
    <row r="14" spans="1:15" x14ac:dyDescent="0.2">
      <c r="A14" s="110"/>
      <c r="B14" s="111"/>
      <c r="C14" s="108"/>
      <c r="D14" s="108"/>
      <c r="E14" s="108"/>
      <c r="F14" s="108"/>
      <c r="G14" s="108"/>
      <c r="H14" s="108"/>
      <c r="I14" s="108"/>
      <c r="J14" s="108"/>
      <c r="K14" s="108"/>
      <c r="L14" s="108"/>
      <c r="M14" s="108"/>
      <c r="N14" s="108"/>
      <c r="O14" s="64">
        <f t="shared" si="1"/>
        <v>0</v>
      </c>
    </row>
    <row r="15" spans="1:15" x14ac:dyDescent="0.2">
      <c r="A15" s="110"/>
      <c r="B15" s="112"/>
      <c r="C15" s="109"/>
      <c r="D15" s="109"/>
      <c r="E15" s="109"/>
      <c r="F15" s="109"/>
      <c r="G15" s="109"/>
      <c r="H15" s="109"/>
      <c r="I15" s="109"/>
      <c r="J15" s="109"/>
      <c r="K15" s="109"/>
      <c r="L15" s="109"/>
      <c r="M15" s="109"/>
      <c r="N15" s="109"/>
      <c r="O15" s="65">
        <f t="shared" si="1"/>
        <v>0</v>
      </c>
    </row>
    <row r="16" spans="1:15" x14ac:dyDescent="0.2">
      <c r="C16" s="64">
        <f>SUM(C7:C15)</f>
        <v>0</v>
      </c>
      <c r="D16" s="64">
        <f t="shared" ref="D16:O16" si="2">SUM(D7:D15)</f>
        <v>0</v>
      </c>
      <c r="E16" s="64">
        <f t="shared" si="2"/>
        <v>0</v>
      </c>
      <c r="F16" s="64">
        <f t="shared" si="2"/>
        <v>0</v>
      </c>
      <c r="G16" s="64">
        <f t="shared" si="2"/>
        <v>0</v>
      </c>
      <c r="H16" s="64">
        <f t="shared" si="2"/>
        <v>0</v>
      </c>
      <c r="I16" s="64">
        <f t="shared" si="2"/>
        <v>0</v>
      </c>
      <c r="J16" s="64">
        <f t="shared" si="2"/>
        <v>0</v>
      </c>
      <c r="K16" s="64">
        <f t="shared" si="2"/>
        <v>0</v>
      </c>
      <c r="L16" s="64">
        <f t="shared" si="2"/>
        <v>0</v>
      </c>
      <c r="M16" s="64">
        <f t="shared" si="2"/>
        <v>0</v>
      </c>
      <c r="N16" s="64">
        <f t="shared" si="2"/>
        <v>0</v>
      </c>
      <c r="O16" s="64">
        <f t="shared" si="2"/>
        <v>0</v>
      </c>
    </row>
    <row r="17" spans="3:15" x14ac:dyDescent="0.2">
      <c r="C17" s="64"/>
      <c r="D17" s="64"/>
      <c r="E17" s="64"/>
      <c r="F17" s="64"/>
      <c r="G17" s="64"/>
      <c r="H17" s="64"/>
      <c r="I17" s="64"/>
      <c r="J17" s="64"/>
      <c r="K17" s="64"/>
      <c r="L17" s="64"/>
      <c r="M17" s="64"/>
      <c r="N17" s="64"/>
      <c r="O17" s="64"/>
    </row>
  </sheetData>
  <sheetProtection password="88ED" sheet="1" objects="1" scenarios="1"/>
  <pageMargins left="0.7" right="0.7" top="0.75" bottom="0.75" header="0.3" footer="0.3"/>
  <pageSetup scale="73" fitToHeight="0" orientation="landscape" r:id="rId1"/>
  <ignoredErrors>
    <ignoredError sqref="C16:O16"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'Data Sheet'!$D$1:$D$13</xm:f>
          </x14:formula1>
          <xm:sqref>A7:A15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workbookViewId="0"/>
  </sheetViews>
  <sheetFormatPr defaultRowHeight="12.75" x14ac:dyDescent="0.2"/>
  <cols>
    <col min="2" max="2" width="37.7109375" bestFit="1" customWidth="1"/>
    <col min="3" max="3" width="12" bestFit="1" customWidth="1"/>
  </cols>
  <sheetData>
    <row r="2" spans="1:15" x14ac:dyDescent="0.2">
      <c r="A2" s="66" t="s">
        <v>169</v>
      </c>
    </row>
    <row r="4" spans="1:15" x14ac:dyDescent="0.2">
      <c r="A4" s="114" t="s">
        <v>69</v>
      </c>
    </row>
    <row r="5" spans="1:15" x14ac:dyDescent="0.2">
      <c r="A5" s="114"/>
    </row>
    <row r="6" spans="1:15" ht="13.5" thickBot="1" x14ac:dyDescent="0.25">
      <c r="A6" s="121" t="s">
        <v>64</v>
      </c>
      <c r="B6" s="121" t="s">
        <v>62</v>
      </c>
      <c r="C6" s="123">
        <v>42552</v>
      </c>
      <c r="D6" s="123">
        <v>42583</v>
      </c>
      <c r="E6" s="123">
        <v>42614</v>
      </c>
      <c r="F6" s="123">
        <v>42644</v>
      </c>
      <c r="G6" s="123">
        <v>42675</v>
      </c>
      <c r="H6" s="123">
        <v>42705</v>
      </c>
      <c r="I6" s="123">
        <v>42736</v>
      </c>
      <c r="J6" s="123">
        <v>42767</v>
      </c>
      <c r="K6" s="123">
        <v>42795</v>
      </c>
      <c r="L6" s="123">
        <v>42826</v>
      </c>
      <c r="M6" s="123">
        <v>42856</v>
      </c>
      <c r="N6" s="123">
        <v>42887</v>
      </c>
      <c r="O6" s="124" t="s">
        <v>1</v>
      </c>
    </row>
    <row r="7" spans="1:15" x14ac:dyDescent="0.2">
      <c r="A7" s="110"/>
      <c r="B7" s="182"/>
      <c r="C7" s="180"/>
      <c r="D7" s="180"/>
      <c r="E7" s="180"/>
      <c r="F7" s="180"/>
      <c r="G7" s="180"/>
      <c r="H7" s="180"/>
      <c r="I7" s="180"/>
      <c r="J7" s="180"/>
      <c r="K7" s="180"/>
      <c r="L7" s="180"/>
      <c r="M7" s="180"/>
      <c r="N7" s="180"/>
      <c r="O7" s="64">
        <f t="shared" ref="O7:O10" si="0">SUM(C7:N7)</f>
        <v>0</v>
      </c>
    </row>
    <row r="8" spans="1:15" x14ac:dyDescent="0.2">
      <c r="A8" s="110"/>
      <c r="B8" s="182"/>
      <c r="C8" s="180"/>
      <c r="D8" s="180"/>
      <c r="E8" s="180"/>
      <c r="F8" s="180"/>
      <c r="G8" s="180"/>
      <c r="H8" s="180"/>
      <c r="I8" s="180"/>
      <c r="J8" s="180"/>
      <c r="K8" s="180"/>
      <c r="L8" s="180"/>
      <c r="M8" s="180"/>
      <c r="N8" s="180"/>
      <c r="O8" s="64">
        <f t="shared" si="0"/>
        <v>0</v>
      </c>
    </row>
    <row r="9" spans="1:15" x14ac:dyDescent="0.2">
      <c r="A9" s="110"/>
      <c r="B9" s="182"/>
      <c r="C9" s="180"/>
      <c r="D9" s="180"/>
      <c r="E9" s="180"/>
      <c r="F9" s="180"/>
      <c r="G9" s="180"/>
      <c r="H9" s="180"/>
      <c r="I9" s="180"/>
      <c r="J9" s="180"/>
      <c r="K9" s="180"/>
      <c r="L9" s="180"/>
      <c r="M9" s="180"/>
      <c r="N9" s="180"/>
      <c r="O9" s="64">
        <f t="shared" si="0"/>
        <v>0</v>
      </c>
    </row>
    <row r="10" spans="1:15" x14ac:dyDescent="0.2">
      <c r="A10" s="110"/>
      <c r="B10" s="182"/>
      <c r="C10" s="108"/>
      <c r="D10" s="108"/>
      <c r="E10" s="108"/>
      <c r="F10" s="108"/>
      <c r="G10" s="108"/>
      <c r="H10" s="108"/>
      <c r="I10" s="108"/>
      <c r="J10" s="108"/>
      <c r="K10" s="108"/>
      <c r="L10" s="108"/>
      <c r="M10" s="108"/>
      <c r="N10" s="108"/>
      <c r="O10" s="64">
        <f t="shared" si="0"/>
        <v>0</v>
      </c>
    </row>
    <row r="11" spans="1:15" x14ac:dyDescent="0.2">
      <c r="A11" s="110"/>
      <c r="B11" s="111"/>
      <c r="C11" s="108"/>
      <c r="D11" s="108"/>
      <c r="E11" s="108"/>
      <c r="F11" s="108"/>
      <c r="G11" s="108"/>
      <c r="H11" s="108"/>
      <c r="I11" s="108"/>
      <c r="J11" s="108"/>
      <c r="K11" s="108"/>
      <c r="L11" s="108"/>
      <c r="M11" s="108"/>
      <c r="N11" s="108"/>
      <c r="O11" s="64">
        <f>SUM(C11:N11)</f>
        <v>0</v>
      </c>
    </row>
    <row r="12" spans="1:15" x14ac:dyDescent="0.2">
      <c r="A12" s="110"/>
      <c r="B12" s="111"/>
      <c r="C12" s="108"/>
      <c r="D12" s="108"/>
      <c r="E12" s="108"/>
      <c r="F12" s="108"/>
      <c r="G12" s="108"/>
      <c r="H12" s="108"/>
      <c r="I12" s="108"/>
      <c r="J12" s="108"/>
      <c r="K12" s="108"/>
      <c r="L12" s="108"/>
      <c r="M12" s="108"/>
      <c r="N12" s="108"/>
      <c r="O12" s="64">
        <f t="shared" ref="O12:O15" si="1">SUM(C12:N12)</f>
        <v>0</v>
      </c>
    </row>
    <row r="13" spans="1:15" x14ac:dyDescent="0.2">
      <c r="A13" s="110"/>
      <c r="B13" s="111"/>
      <c r="C13" s="108"/>
      <c r="D13" s="108"/>
      <c r="E13" s="108"/>
      <c r="F13" s="108"/>
      <c r="G13" s="108"/>
      <c r="H13" s="108"/>
      <c r="I13" s="108"/>
      <c r="J13" s="108"/>
      <c r="K13" s="108"/>
      <c r="L13" s="108"/>
      <c r="M13" s="108"/>
      <c r="N13" s="108"/>
      <c r="O13" s="64">
        <f t="shared" si="1"/>
        <v>0</v>
      </c>
    </row>
    <row r="14" spans="1:15" x14ac:dyDescent="0.2">
      <c r="A14" s="110"/>
      <c r="B14" s="111"/>
      <c r="C14" s="108"/>
      <c r="D14" s="108"/>
      <c r="E14" s="108"/>
      <c r="F14" s="108"/>
      <c r="G14" s="108"/>
      <c r="H14" s="108"/>
      <c r="I14" s="108"/>
      <c r="J14" s="108"/>
      <c r="K14" s="108"/>
      <c r="L14" s="108"/>
      <c r="M14" s="108"/>
      <c r="N14" s="108"/>
      <c r="O14" s="64">
        <f t="shared" si="1"/>
        <v>0</v>
      </c>
    </row>
    <row r="15" spans="1:15" x14ac:dyDescent="0.2">
      <c r="A15" s="110"/>
      <c r="B15" s="112"/>
      <c r="C15" s="109"/>
      <c r="D15" s="109"/>
      <c r="E15" s="109"/>
      <c r="F15" s="109"/>
      <c r="G15" s="109"/>
      <c r="H15" s="109"/>
      <c r="I15" s="109"/>
      <c r="J15" s="109"/>
      <c r="K15" s="109"/>
      <c r="L15" s="109"/>
      <c r="M15" s="109"/>
      <c r="N15" s="109"/>
      <c r="O15" s="65">
        <f t="shared" si="1"/>
        <v>0</v>
      </c>
    </row>
    <row r="16" spans="1:15" x14ac:dyDescent="0.2">
      <c r="C16" s="64">
        <f>SUM(C7:C15)</f>
        <v>0</v>
      </c>
      <c r="D16" s="64">
        <f t="shared" ref="D16:O16" si="2">SUM(D7:D15)</f>
        <v>0</v>
      </c>
      <c r="E16" s="64">
        <f t="shared" si="2"/>
        <v>0</v>
      </c>
      <c r="F16" s="64">
        <f t="shared" si="2"/>
        <v>0</v>
      </c>
      <c r="G16" s="64">
        <f t="shared" si="2"/>
        <v>0</v>
      </c>
      <c r="H16" s="64">
        <f t="shared" si="2"/>
        <v>0</v>
      </c>
      <c r="I16" s="64">
        <f t="shared" si="2"/>
        <v>0</v>
      </c>
      <c r="J16" s="64">
        <f t="shared" si="2"/>
        <v>0</v>
      </c>
      <c r="K16" s="64">
        <f t="shared" si="2"/>
        <v>0</v>
      </c>
      <c r="L16" s="64">
        <f t="shared" si="2"/>
        <v>0</v>
      </c>
      <c r="M16" s="64">
        <f t="shared" si="2"/>
        <v>0</v>
      </c>
      <c r="N16" s="64">
        <f t="shared" si="2"/>
        <v>0</v>
      </c>
      <c r="O16" s="64">
        <f t="shared" si="2"/>
        <v>0</v>
      </c>
    </row>
    <row r="17" spans="3:15" x14ac:dyDescent="0.2">
      <c r="C17" s="64"/>
      <c r="D17" s="64"/>
      <c r="E17" s="64"/>
      <c r="F17" s="64"/>
      <c r="G17" s="64"/>
      <c r="H17" s="64"/>
      <c r="I17" s="64"/>
      <c r="J17" s="64"/>
      <c r="K17" s="64"/>
      <c r="L17" s="64"/>
      <c r="M17" s="64"/>
      <c r="N17" s="64"/>
      <c r="O17" s="64"/>
    </row>
  </sheetData>
  <sheetProtection password="88ED" sheet="1" objects="1" scenarios="1"/>
  <pageMargins left="0.7" right="0.7" top="0.75" bottom="0.75" header="0.3" footer="0.3"/>
  <pageSetup scale="74" fitToHeight="0" orientation="landscape" r:id="rId1"/>
  <ignoredErrors>
    <ignoredError sqref="C16:O16"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'Data Sheet'!$D$1:$D$13</xm:f>
          </x14:formula1>
          <xm:sqref>A7:A15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workbookViewId="0"/>
  </sheetViews>
  <sheetFormatPr defaultRowHeight="12.75" x14ac:dyDescent="0.2"/>
  <cols>
    <col min="2" max="2" width="37.7109375" bestFit="1" customWidth="1"/>
    <col min="3" max="3" width="12" bestFit="1" customWidth="1"/>
    <col min="15" max="15" width="10.28515625" bestFit="1" customWidth="1"/>
  </cols>
  <sheetData>
    <row r="2" spans="1:15" x14ac:dyDescent="0.2">
      <c r="A2" s="66" t="s">
        <v>180</v>
      </c>
    </row>
    <row r="4" spans="1:15" x14ac:dyDescent="0.2">
      <c r="A4" s="114" t="s">
        <v>70</v>
      </c>
    </row>
    <row r="5" spans="1:15" x14ac:dyDescent="0.2">
      <c r="A5" s="114"/>
    </row>
    <row r="6" spans="1:15" ht="13.5" thickBot="1" x14ac:dyDescent="0.25">
      <c r="A6" s="121" t="s">
        <v>64</v>
      </c>
      <c r="B6" s="121" t="s">
        <v>27</v>
      </c>
      <c r="C6" s="123">
        <v>42552</v>
      </c>
      <c r="D6" s="123">
        <v>42583</v>
      </c>
      <c r="E6" s="123">
        <v>42614</v>
      </c>
      <c r="F6" s="123">
        <v>42644</v>
      </c>
      <c r="G6" s="123">
        <v>42675</v>
      </c>
      <c r="H6" s="123">
        <v>42705</v>
      </c>
      <c r="I6" s="123">
        <v>42736</v>
      </c>
      <c r="J6" s="123">
        <v>42767</v>
      </c>
      <c r="K6" s="123">
        <v>42795</v>
      </c>
      <c r="L6" s="123">
        <v>42826</v>
      </c>
      <c r="M6" s="123">
        <v>42856</v>
      </c>
      <c r="N6" s="123">
        <v>42887</v>
      </c>
      <c r="O6" s="124" t="s">
        <v>1</v>
      </c>
    </row>
    <row r="7" spans="1:15" x14ac:dyDescent="0.2">
      <c r="A7" s="110"/>
      <c r="B7" s="111"/>
      <c r="C7" s="180"/>
      <c r="D7" s="180"/>
      <c r="E7" s="180"/>
      <c r="F7" s="180"/>
      <c r="G7" s="180"/>
      <c r="H7" s="180"/>
      <c r="I7" s="180"/>
      <c r="J7" s="180"/>
      <c r="K7" s="180"/>
      <c r="L7" s="180"/>
      <c r="M7" s="180"/>
      <c r="N7" s="180"/>
      <c r="O7" s="64">
        <f t="shared" ref="O7:O10" si="0">SUM(C7:N7)</f>
        <v>0</v>
      </c>
    </row>
    <row r="8" spans="1:15" x14ac:dyDescent="0.2">
      <c r="A8" s="110"/>
      <c r="B8" s="111"/>
      <c r="C8" s="180"/>
      <c r="D8" s="180"/>
      <c r="E8" s="180"/>
      <c r="F8" s="180"/>
      <c r="G8" s="180"/>
      <c r="H8" s="180"/>
      <c r="I8" s="180"/>
      <c r="J8" s="180"/>
      <c r="K8" s="180"/>
      <c r="L8" s="180"/>
      <c r="M8" s="180"/>
      <c r="N8" s="180"/>
      <c r="O8" s="64">
        <f t="shared" si="0"/>
        <v>0</v>
      </c>
    </row>
    <row r="9" spans="1:15" x14ac:dyDescent="0.2">
      <c r="A9" s="110"/>
      <c r="B9" s="111"/>
      <c r="C9" s="180"/>
      <c r="D9" s="180"/>
      <c r="E9" s="180"/>
      <c r="F9" s="180"/>
      <c r="G9" s="180"/>
      <c r="H9" s="180"/>
      <c r="I9" s="180"/>
      <c r="J9" s="180"/>
      <c r="K9" s="180"/>
      <c r="L9" s="180"/>
      <c r="M9" s="180"/>
      <c r="N9" s="180"/>
      <c r="O9" s="64">
        <f t="shared" si="0"/>
        <v>0</v>
      </c>
    </row>
    <row r="10" spans="1:15" x14ac:dyDescent="0.2">
      <c r="A10" s="110"/>
      <c r="B10" s="111"/>
      <c r="C10" s="108"/>
      <c r="D10" s="184"/>
      <c r="E10" s="108"/>
      <c r="F10" s="108"/>
      <c r="G10" s="108"/>
      <c r="H10" s="108"/>
      <c r="I10" s="108"/>
      <c r="J10" s="108"/>
      <c r="K10" s="108"/>
      <c r="L10" s="108"/>
      <c r="M10" s="108"/>
      <c r="N10" s="108"/>
      <c r="O10" s="64">
        <f t="shared" si="0"/>
        <v>0</v>
      </c>
    </row>
    <row r="11" spans="1:15" x14ac:dyDescent="0.2">
      <c r="A11" s="110"/>
      <c r="B11" s="111"/>
      <c r="C11" s="108"/>
      <c r="D11" s="108"/>
      <c r="E11" s="108"/>
      <c r="F11" s="108"/>
      <c r="G11" s="108"/>
      <c r="H11" s="108"/>
      <c r="I11" s="108"/>
      <c r="J11" s="108"/>
      <c r="K11" s="108"/>
      <c r="L11" s="108"/>
      <c r="M11" s="108"/>
      <c r="N11" s="108"/>
      <c r="O11" s="64">
        <f>SUM(C11:N11)</f>
        <v>0</v>
      </c>
    </row>
    <row r="12" spans="1:15" x14ac:dyDescent="0.2">
      <c r="A12" s="110"/>
      <c r="B12" s="111"/>
      <c r="C12" s="108"/>
      <c r="D12" s="108"/>
      <c r="E12" s="108"/>
      <c r="F12" s="108"/>
      <c r="G12" s="108"/>
      <c r="H12" s="108"/>
      <c r="I12" s="108"/>
      <c r="J12" s="108"/>
      <c r="K12" s="108"/>
      <c r="L12" s="108"/>
      <c r="M12" s="108"/>
      <c r="N12" s="108"/>
      <c r="O12" s="64">
        <f t="shared" ref="O12:O15" si="1">SUM(C12:N12)</f>
        <v>0</v>
      </c>
    </row>
    <row r="13" spans="1:15" x14ac:dyDescent="0.2">
      <c r="A13" s="110"/>
      <c r="B13" s="111"/>
      <c r="C13" s="108"/>
      <c r="D13" s="108"/>
      <c r="E13" s="108"/>
      <c r="F13" s="108"/>
      <c r="G13" s="108"/>
      <c r="H13" s="108"/>
      <c r="I13" s="108"/>
      <c r="J13" s="108"/>
      <c r="K13" s="108"/>
      <c r="L13" s="108"/>
      <c r="M13" s="108"/>
      <c r="N13" s="108"/>
      <c r="O13" s="64">
        <f t="shared" si="1"/>
        <v>0</v>
      </c>
    </row>
    <row r="14" spans="1:15" x14ac:dyDescent="0.2">
      <c r="A14" s="110"/>
      <c r="B14" s="111"/>
      <c r="C14" s="108"/>
      <c r="D14" s="108"/>
      <c r="E14" s="108"/>
      <c r="F14" s="108"/>
      <c r="G14" s="108"/>
      <c r="H14" s="108"/>
      <c r="I14" s="108"/>
      <c r="J14" s="108"/>
      <c r="K14" s="108"/>
      <c r="L14" s="108"/>
      <c r="M14" s="108"/>
      <c r="N14" s="108"/>
      <c r="O14" s="64">
        <f t="shared" si="1"/>
        <v>0</v>
      </c>
    </row>
    <row r="15" spans="1:15" x14ac:dyDescent="0.2">
      <c r="A15" s="110"/>
      <c r="B15" s="111"/>
      <c r="C15" s="109"/>
      <c r="D15" s="109"/>
      <c r="E15" s="109"/>
      <c r="F15" s="109"/>
      <c r="G15" s="109"/>
      <c r="H15" s="109"/>
      <c r="I15" s="109"/>
      <c r="J15" s="109"/>
      <c r="K15" s="109"/>
      <c r="L15" s="109"/>
      <c r="M15" s="109"/>
      <c r="N15" s="109"/>
      <c r="O15" s="65">
        <f t="shared" si="1"/>
        <v>0</v>
      </c>
    </row>
    <row r="16" spans="1:15" x14ac:dyDescent="0.2">
      <c r="C16" s="64">
        <f>SUM(C7:C15)</f>
        <v>0</v>
      </c>
      <c r="D16" s="64">
        <f t="shared" ref="D16:O16" si="2">SUM(D7:D15)</f>
        <v>0</v>
      </c>
      <c r="E16" s="64">
        <f t="shared" si="2"/>
        <v>0</v>
      </c>
      <c r="F16" s="64">
        <f t="shared" si="2"/>
        <v>0</v>
      </c>
      <c r="G16" s="64">
        <f t="shared" si="2"/>
        <v>0</v>
      </c>
      <c r="H16" s="64">
        <f t="shared" si="2"/>
        <v>0</v>
      </c>
      <c r="I16" s="64">
        <f t="shared" si="2"/>
        <v>0</v>
      </c>
      <c r="J16" s="64">
        <f t="shared" si="2"/>
        <v>0</v>
      </c>
      <c r="K16" s="64">
        <f t="shared" si="2"/>
        <v>0</v>
      </c>
      <c r="L16" s="64">
        <f t="shared" si="2"/>
        <v>0</v>
      </c>
      <c r="M16" s="64">
        <f t="shared" si="2"/>
        <v>0</v>
      </c>
      <c r="N16" s="64">
        <f t="shared" si="2"/>
        <v>0</v>
      </c>
      <c r="O16" s="64">
        <f t="shared" si="2"/>
        <v>0</v>
      </c>
    </row>
    <row r="17" spans="3:15" x14ac:dyDescent="0.2">
      <c r="C17" s="64"/>
      <c r="D17" s="64"/>
      <c r="E17" s="64"/>
      <c r="F17" s="64"/>
      <c r="G17" s="64"/>
      <c r="H17" s="64"/>
      <c r="I17" s="64"/>
      <c r="J17" s="64"/>
      <c r="K17" s="64"/>
      <c r="L17" s="64"/>
      <c r="M17" s="64"/>
      <c r="N17" s="64"/>
      <c r="O17" s="64"/>
    </row>
  </sheetData>
  <sheetProtection password="88ED" sheet="1" objects="1" scenarios="1"/>
  <pageMargins left="0.7" right="0.7" top="0.75" bottom="0.75" header="0.3" footer="0.3"/>
  <pageSetup scale="73" fitToHeight="0" orientation="landscape" r:id="rId1"/>
  <ignoredErrors>
    <ignoredError sqref="C16:O16"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'Data Sheet'!$D$1:$D$13</xm:f>
          </x14:formula1>
          <xm:sqref>A7:A15</xm:sqref>
        </x14:dataValidation>
        <x14:dataValidation type="list" errorStyle="information" showInputMessage="1">
          <x14:formula1>
            <xm:f>'Data Sheet'!$F$2:$F$11</xm:f>
          </x14:formula1>
          <xm:sqref>B7:B15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Budget Completion Instuctions</vt:lpstr>
      <vt:lpstr>Description of Exp Categories</vt:lpstr>
      <vt:lpstr>Category Codes</vt:lpstr>
      <vt:lpstr>Sample Worksheet</vt:lpstr>
      <vt:lpstr>100 - Operations</vt:lpstr>
      <vt:lpstr>200 - Outreach</vt:lpstr>
      <vt:lpstr>300 - CIP</vt:lpstr>
      <vt:lpstr>400 - NPG</vt:lpstr>
      <vt:lpstr>500 - Elections</vt:lpstr>
      <vt:lpstr>NC Budget Summary</vt:lpstr>
      <vt:lpstr>Data Sheet</vt:lpstr>
      <vt:lpstr>'100 - Operations'!Print_Area</vt:lpstr>
      <vt:lpstr>'200 - Outreach'!Print_Area</vt:lpstr>
      <vt:lpstr>'300 - CIP'!Print_Area</vt:lpstr>
      <vt:lpstr>'400 - NPG'!Print_Area</vt:lpstr>
      <vt:lpstr>'500 - Elections'!Print_Area</vt:lpstr>
      <vt:lpstr>'NC Budget Summary'!Print_Area</vt:lpstr>
      <vt:lpstr>'Sample Worksheet'!Print_Area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dc:creator>
  <cp:lastModifiedBy>MH</cp:lastModifiedBy>
  <cp:lastPrinted>2016-08-10T22:51:15Z</cp:lastPrinted>
  <dcterms:created xsi:type="dcterms:W3CDTF">2010-06-08T01:22:30Z</dcterms:created>
  <dcterms:modified xsi:type="dcterms:W3CDTF">2016-08-12T17:33:42Z</dcterms:modified>
</cp:coreProperties>
</file>